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1منصة البيانات المفتوحة\فريق عمل ادارة منصة البيانات المفتوحة\منصة البيانات المفتوحة - الملفات المدخلة\مركز معلومات العمل والتاهيل\"/>
    </mc:Choice>
  </mc:AlternateContent>
  <xr:revisionPtr revIDLastSave="0" documentId="8_{D9ADF405-7002-4C03-8ACC-EF1A9242278A}" xr6:coauthVersionLast="47" xr6:coauthVersionMax="47" xr10:uidLastSave="{00000000-0000-0000-0000-000000000000}"/>
  <bookViews>
    <workbookView xWindow="-108" yWindow="-108" windowWidth="23256" windowHeight="12576" xr2:uid="{7EED91E0-CFD5-443F-8CE0-29453D442291}"/>
  </bookViews>
  <sheets>
    <sheet name="عاملين وزارات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C37" i="1"/>
  <c r="B37" i="1"/>
</calcChain>
</file>

<file path=xl/sharedStrings.xml><?xml version="1.0" encoding="utf-8"?>
<sst xmlns="http://schemas.openxmlformats.org/spreadsheetml/2006/main" count="41" uniqueCount="41">
  <si>
    <t xml:space="preserve">ذكور </t>
  </si>
  <si>
    <t>إناث</t>
  </si>
  <si>
    <t>المجلس الأعلى للدولة</t>
  </si>
  <si>
    <t>المجلس الرئاسي</t>
  </si>
  <si>
    <t>الهيئة العامة للاوقاف واشؤون الإسلامية</t>
  </si>
  <si>
    <t>الهيئة العامة للاتصالات والمعلوماتية</t>
  </si>
  <si>
    <t>مجلس النواب</t>
  </si>
  <si>
    <t>مجلس الوزراء</t>
  </si>
  <si>
    <t>هيئة رعاية اسر الشهداء والمفقودين</t>
  </si>
  <si>
    <t>وزارة الاقتصاد والتجارة</t>
  </si>
  <si>
    <t>وزارة البيئة</t>
  </si>
  <si>
    <t>وزارة التخطيط</t>
  </si>
  <si>
    <t>وزارة التربية والتعليم</t>
  </si>
  <si>
    <t>وزارة التعليم التقني والفني</t>
  </si>
  <si>
    <t>وزارة التعليم العالي والبحث العلمي</t>
  </si>
  <si>
    <t>وزارة الثروة البحرية</t>
  </si>
  <si>
    <t>وزارة الثقافة والمجتمع المدني</t>
  </si>
  <si>
    <t>وزارة الحكم المحلي</t>
  </si>
  <si>
    <t>وزارة الخارجية والتعاون الدولي</t>
  </si>
  <si>
    <t>وزارة الخدمة المدنية</t>
  </si>
  <si>
    <t>وزارة الداخلية</t>
  </si>
  <si>
    <t>وزارة الدفاع</t>
  </si>
  <si>
    <t>وزارة الرياضة</t>
  </si>
  <si>
    <t>وزارة الزراعة والثروة الحيونية</t>
  </si>
  <si>
    <t>وزارة السياحة والصناعات التقليدية</t>
  </si>
  <si>
    <t>وزارة الشؤون الاجتماعية</t>
  </si>
  <si>
    <t>وزارة الشباب</t>
  </si>
  <si>
    <t>وزارة الصحة</t>
  </si>
  <si>
    <t>وزارة الصناعة</t>
  </si>
  <si>
    <t>وزارة العدل</t>
  </si>
  <si>
    <t>وزارة العمل والتاهيل</t>
  </si>
  <si>
    <t>وزارة المالية</t>
  </si>
  <si>
    <t>وزارة الموارد المائية</t>
  </si>
  <si>
    <t>وزارة المواصلات</t>
  </si>
  <si>
    <t>وزارة النفط والغاز</t>
  </si>
  <si>
    <t>وزارة الإسكان والتعمير</t>
  </si>
  <si>
    <t>Total</t>
  </si>
  <si>
    <t>الجهاز الإداري</t>
  </si>
  <si>
    <t>توزيع عدد العاملين بالجهاز الإداري حسب الجنس للعام 2024</t>
  </si>
  <si>
    <t>مركز معلومات العمل والتاهيل</t>
  </si>
  <si>
    <t>الإجمالي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</si>
</sst>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numFmt numFmtId="30" formatCode="@"/>
    </dxf>
    <dxf>
      <numFmt numFmtId="0" formatCode="General"/>
    </dxf>
    <dxf>
      <numFmt numFmtId="1" formatCode="0"/>
    </dxf>
    <dxf>
      <numFmt numFmtId="1" formatCode="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51E918-4BE2-46DE-9E85-4629FA519D65}" name="mistryBYmailFamil" displayName="mistryBYmailFamil" ref="A2:D37" totalsRowCount="1" headerRowDxfId="0">
  <autoFilter ref="A2:D36" xr:uid="{E3FFF16F-0931-410F-B4ED-06D3CA179121}"/>
  <tableColumns count="4">
    <tableColumn id="1" xr3:uid="{9A87D35F-0BCF-4803-8973-27BB7278A1B4}" name="الجهاز الإداري" totalsRowLabel="Total" dataDxfId="7" totalsRowDxfId="3"/>
    <tableColumn id="2" xr3:uid="{CB44BFA8-DB2D-4991-AAD6-AA3211791EB1}" name="ذكور " totalsRowFunction="sum" dataDxfId="6" totalsRowDxfId="2" totalsRowCellStyle="Comma"/>
    <tableColumn id="3" xr3:uid="{7470213C-91B7-404B-AF01-0419D58BE531}" name="إناث" totalsRowFunction="sum" dataDxfId="5" totalsRowDxfId="1" totalsRowCellStyle="Comma"/>
    <tableColumn id="4" xr3:uid="{47F08685-1212-4B7A-B0B6-1BA30EE9E920}" name="الإجمالي" dataDxfId="4">
      <calculatedColumnFormula>SUM(mistryBYmailFamil[[#This Row],[ذكور ]:[إناث]])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80BE-0DCC-44CF-901C-DC8C2703BC08}">
  <dimension ref="A1:F37"/>
  <sheetViews>
    <sheetView rightToLeft="1" tabSelected="1" workbookViewId="0"/>
  </sheetViews>
  <sheetFormatPr defaultRowHeight="14.4" x14ac:dyDescent="0.3"/>
  <cols>
    <col min="1" max="1" width="26.6640625" bestFit="1" customWidth="1"/>
    <col min="2" max="2" width="11.44140625" bestFit="1" customWidth="1"/>
    <col min="3" max="3" width="10.44140625" bestFit="1" customWidth="1"/>
    <col min="6" max="6" width="12.5546875" bestFit="1" customWidth="1"/>
  </cols>
  <sheetData>
    <row r="1" spans="1:5" x14ac:dyDescent="0.3">
      <c r="A1" t="s">
        <v>38</v>
      </c>
    </row>
    <row r="2" spans="1:5" x14ac:dyDescent="0.3">
      <c r="A2" s="4" t="s">
        <v>37</v>
      </c>
      <c r="B2" s="4" t="s">
        <v>0</v>
      </c>
      <c r="C2" s="4" t="s">
        <v>1</v>
      </c>
      <c r="D2" s="4" t="s">
        <v>40</v>
      </c>
    </row>
    <row r="3" spans="1:5" x14ac:dyDescent="0.3">
      <c r="A3" s="1" t="s">
        <v>2</v>
      </c>
      <c r="B3" s="2">
        <v>89</v>
      </c>
      <c r="C3" s="2">
        <v>4</v>
      </c>
      <c r="D3">
        <f>SUM(mistryBYmailFamil[[#This Row],[ذكور ]:[إناث]])</f>
        <v>93</v>
      </c>
    </row>
    <row r="4" spans="1:5" x14ac:dyDescent="0.3">
      <c r="A4" s="1" t="s">
        <v>3</v>
      </c>
      <c r="B4" s="2">
        <v>18796</v>
      </c>
      <c r="C4" s="2">
        <v>66</v>
      </c>
      <c r="D4">
        <f>SUM(mistryBYmailFamil[[#This Row],[ذكور ]:[إناث]])</f>
        <v>18862</v>
      </c>
    </row>
    <row r="5" spans="1:5" x14ac:dyDescent="0.3">
      <c r="A5" s="1" t="s">
        <v>4</v>
      </c>
      <c r="B5" s="2">
        <v>2865</v>
      </c>
      <c r="C5" s="2">
        <v>1855</v>
      </c>
      <c r="D5">
        <f>SUM(mistryBYmailFamil[[#This Row],[ذكور ]:[إناث]])</f>
        <v>4720</v>
      </c>
    </row>
    <row r="6" spans="1:5" x14ac:dyDescent="0.3">
      <c r="A6" s="1" t="s">
        <v>5</v>
      </c>
      <c r="B6" s="2">
        <v>882</v>
      </c>
      <c r="C6" s="2">
        <v>255</v>
      </c>
      <c r="D6">
        <f>SUM(mistryBYmailFamil[[#This Row],[ذكور ]:[إناث]])</f>
        <v>1137</v>
      </c>
    </row>
    <row r="7" spans="1:5" x14ac:dyDescent="0.3">
      <c r="A7" s="1" t="s">
        <v>6</v>
      </c>
      <c r="B7" s="2">
        <v>11032</v>
      </c>
      <c r="C7" s="2">
        <v>4561</v>
      </c>
      <c r="D7">
        <f>SUM(mistryBYmailFamil[[#This Row],[ذكور ]:[إناث]])</f>
        <v>15593</v>
      </c>
    </row>
    <row r="8" spans="1:5" x14ac:dyDescent="0.3">
      <c r="A8" s="1" t="s">
        <v>7</v>
      </c>
      <c r="B8" s="2">
        <v>35074</v>
      </c>
      <c r="C8" s="2">
        <v>3516</v>
      </c>
      <c r="D8">
        <f>SUM(mistryBYmailFamil[[#This Row],[ذكور ]:[إناث]])</f>
        <v>38590</v>
      </c>
      <c r="E8" t="s">
        <v>39</v>
      </c>
    </row>
    <row r="9" spans="1:5" x14ac:dyDescent="0.3">
      <c r="A9" s="1" t="s">
        <v>8</v>
      </c>
      <c r="B9" s="2">
        <v>251</v>
      </c>
      <c r="C9" s="2">
        <v>151</v>
      </c>
      <c r="D9">
        <f>SUM(mistryBYmailFamil[[#This Row],[ذكور ]:[إناث]])</f>
        <v>402</v>
      </c>
    </row>
    <row r="10" spans="1:5" x14ac:dyDescent="0.3">
      <c r="A10" s="1" t="s">
        <v>9</v>
      </c>
      <c r="B10" s="2">
        <v>12281</v>
      </c>
      <c r="C10" s="2">
        <v>9529</v>
      </c>
      <c r="D10">
        <f>SUM(mistryBYmailFamil[[#This Row],[ذكور ]:[إناث]])</f>
        <v>21810</v>
      </c>
    </row>
    <row r="11" spans="1:5" x14ac:dyDescent="0.3">
      <c r="A11" s="1" t="s">
        <v>10</v>
      </c>
      <c r="B11" s="2">
        <v>2614</v>
      </c>
      <c r="C11" s="2">
        <v>1855</v>
      </c>
      <c r="D11">
        <f>SUM(mistryBYmailFamil[[#This Row],[ذكور ]:[إناث]])</f>
        <v>4469</v>
      </c>
    </row>
    <row r="12" spans="1:5" x14ac:dyDescent="0.3">
      <c r="A12" s="1" t="s">
        <v>11</v>
      </c>
      <c r="B12" s="2">
        <v>435</v>
      </c>
      <c r="C12" s="2">
        <v>219</v>
      </c>
      <c r="D12">
        <f>SUM(mistryBYmailFamil[[#This Row],[ذكور ]:[إناث]])</f>
        <v>654</v>
      </c>
    </row>
    <row r="13" spans="1:5" x14ac:dyDescent="0.3">
      <c r="A13" s="1" t="s">
        <v>12</v>
      </c>
      <c r="B13" s="2">
        <v>156689</v>
      </c>
      <c r="C13" s="2">
        <v>476304</v>
      </c>
      <c r="D13">
        <f>SUM(mistryBYmailFamil[[#This Row],[ذكور ]:[إناث]])</f>
        <v>632993</v>
      </c>
    </row>
    <row r="14" spans="1:5" x14ac:dyDescent="0.3">
      <c r="A14" s="1" t="s">
        <v>13</v>
      </c>
      <c r="B14" s="2">
        <v>28212</v>
      </c>
      <c r="C14" s="2">
        <v>17695</v>
      </c>
      <c r="D14">
        <f>SUM(mistryBYmailFamil[[#This Row],[ذكور ]:[إناث]])</f>
        <v>45907</v>
      </c>
    </row>
    <row r="15" spans="1:5" x14ac:dyDescent="0.3">
      <c r="A15" s="1" t="s">
        <v>14</v>
      </c>
      <c r="B15" s="2">
        <v>42266</v>
      </c>
      <c r="C15" s="2">
        <v>30132</v>
      </c>
      <c r="D15">
        <f>SUM(mistryBYmailFamil[[#This Row],[ذكور ]:[إناث]])</f>
        <v>72398</v>
      </c>
    </row>
    <row r="16" spans="1:5" x14ac:dyDescent="0.3">
      <c r="A16" s="1" t="s">
        <v>15</v>
      </c>
      <c r="B16" s="2">
        <v>9873</v>
      </c>
      <c r="C16" s="2">
        <v>5376</v>
      </c>
      <c r="D16">
        <f>SUM(mistryBYmailFamil[[#This Row],[ذكور ]:[إناث]])</f>
        <v>15249</v>
      </c>
    </row>
    <row r="17" spans="1:4" x14ac:dyDescent="0.3">
      <c r="A17" s="1" t="s">
        <v>16</v>
      </c>
      <c r="B17" s="2">
        <v>11535</v>
      </c>
      <c r="C17" s="2">
        <v>10123</v>
      </c>
      <c r="D17">
        <f>SUM(mistryBYmailFamil[[#This Row],[ذكور ]:[إناث]])</f>
        <v>21658</v>
      </c>
    </row>
    <row r="18" spans="1:4" x14ac:dyDescent="0.3">
      <c r="A18" s="1" t="s">
        <v>17</v>
      </c>
      <c r="B18" s="2">
        <v>35574</v>
      </c>
      <c r="C18" s="2">
        <v>9701</v>
      </c>
      <c r="D18">
        <f>SUM(mistryBYmailFamil[[#This Row],[ذكور ]:[إناث]])</f>
        <v>45275</v>
      </c>
    </row>
    <row r="19" spans="1:4" x14ac:dyDescent="0.3">
      <c r="A19" s="1" t="s">
        <v>18</v>
      </c>
      <c r="B19" s="2">
        <v>1964</v>
      </c>
      <c r="C19" s="2">
        <v>336</v>
      </c>
      <c r="D19">
        <f>SUM(mistryBYmailFamil[[#This Row],[ذكور ]:[إناث]])</f>
        <v>2300</v>
      </c>
    </row>
    <row r="20" spans="1:4" x14ac:dyDescent="0.3">
      <c r="A20" s="1" t="s">
        <v>19</v>
      </c>
      <c r="B20" s="2">
        <v>25947</v>
      </c>
      <c r="C20" s="2">
        <v>51919</v>
      </c>
      <c r="D20">
        <f>SUM(mistryBYmailFamil[[#This Row],[ذكور ]:[إناث]])</f>
        <v>77866</v>
      </c>
    </row>
    <row r="21" spans="1:4" x14ac:dyDescent="0.3">
      <c r="A21" s="1" t="s">
        <v>20</v>
      </c>
      <c r="B21" s="2">
        <v>244646</v>
      </c>
      <c r="C21" s="2">
        <v>21371</v>
      </c>
      <c r="D21">
        <f>SUM(mistryBYmailFamil[[#This Row],[ذكور ]:[إناث]])</f>
        <v>266017</v>
      </c>
    </row>
    <row r="22" spans="1:4" x14ac:dyDescent="0.3">
      <c r="A22" s="1" t="s">
        <v>21</v>
      </c>
      <c r="B22" s="2">
        <v>191267</v>
      </c>
      <c r="C22" s="2">
        <v>7390</v>
      </c>
      <c r="D22">
        <f>SUM(mistryBYmailFamil[[#This Row],[ذكور ]:[إناث]])</f>
        <v>198657</v>
      </c>
    </row>
    <row r="23" spans="1:4" x14ac:dyDescent="0.3">
      <c r="A23" s="1" t="s">
        <v>22</v>
      </c>
      <c r="B23" s="2">
        <v>1439</v>
      </c>
      <c r="C23" s="2">
        <v>1796</v>
      </c>
      <c r="D23">
        <f>SUM(mistryBYmailFamil[[#This Row],[ذكور ]:[إناث]])</f>
        <v>3235</v>
      </c>
    </row>
    <row r="24" spans="1:4" x14ac:dyDescent="0.3">
      <c r="A24" s="1" t="s">
        <v>23</v>
      </c>
      <c r="B24" s="2">
        <v>48171</v>
      </c>
      <c r="C24" s="2">
        <v>29504</v>
      </c>
      <c r="D24">
        <f>SUM(mistryBYmailFamil[[#This Row],[ذكور ]:[إناث]])</f>
        <v>77675</v>
      </c>
    </row>
    <row r="25" spans="1:4" x14ac:dyDescent="0.3">
      <c r="A25" s="1" t="s">
        <v>24</v>
      </c>
      <c r="B25" s="2">
        <v>8947</v>
      </c>
      <c r="C25" s="2">
        <v>6210</v>
      </c>
      <c r="D25">
        <f>SUM(mistryBYmailFamil[[#This Row],[ذكور ]:[إناث]])</f>
        <v>15157</v>
      </c>
    </row>
    <row r="26" spans="1:4" x14ac:dyDescent="0.3">
      <c r="A26" s="1" t="s">
        <v>25</v>
      </c>
      <c r="B26" s="2">
        <v>21061</v>
      </c>
      <c r="C26" s="2">
        <v>18511</v>
      </c>
      <c r="D26">
        <f>SUM(mistryBYmailFamil[[#This Row],[ذكور ]:[إناث]])</f>
        <v>39572</v>
      </c>
    </row>
    <row r="27" spans="1:4" x14ac:dyDescent="0.3">
      <c r="A27" s="1" t="s">
        <v>26</v>
      </c>
      <c r="B27" s="2">
        <v>2098</v>
      </c>
      <c r="C27" s="2">
        <v>833</v>
      </c>
      <c r="D27">
        <f>SUM(mistryBYmailFamil[[#This Row],[ذكور ]:[إناث]])</f>
        <v>2931</v>
      </c>
    </row>
    <row r="28" spans="1:4" x14ac:dyDescent="0.3">
      <c r="A28" s="1" t="s">
        <v>27</v>
      </c>
      <c r="B28" s="2">
        <v>96651</v>
      </c>
      <c r="C28" s="2">
        <v>157246</v>
      </c>
      <c r="D28">
        <f>SUM(mistryBYmailFamil[[#This Row],[ذكور ]:[إناث]])</f>
        <v>253897</v>
      </c>
    </row>
    <row r="29" spans="1:4" x14ac:dyDescent="0.3">
      <c r="A29" s="1" t="s">
        <v>28</v>
      </c>
      <c r="B29" s="2">
        <v>4177</v>
      </c>
      <c r="C29" s="2">
        <v>3934</v>
      </c>
      <c r="D29">
        <f>SUM(mistryBYmailFamil[[#This Row],[ذكور ]:[إناث]])</f>
        <v>8111</v>
      </c>
    </row>
    <row r="30" spans="1:4" x14ac:dyDescent="0.3">
      <c r="A30" s="1" t="s">
        <v>29</v>
      </c>
      <c r="B30" s="2">
        <v>36736</v>
      </c>
      <c r="C30" s="2">
        <v>7515</v>
      </c>
      <c r="D30">
        <f>SUM(mistryBYmailFamil[[#This Row],[ذكور ]:[إناث]])</f>
        <v>44251</v>
      </c>
    </row>
    <row r="31" spans="1:4" x14ac:dyDescent="0.3">
      <c r="A31" s="1" t="s">
        <v>30</v>
      </c>
      <c r="B31" s="2">
        <v>15639</v>
      </c>
      <c r="C31" s="2">
        <v>22755</v>
      </c>
      <c r="D31">
        <f>SUM(mistryBYmailFamil[[#This Row],[ذكور ]:[إناث]])</f>
        <v>38394</v>
      </c>
    </row>
    <row r="32" spans="1:4" x14ac:dyDescent="0.3">
      <c r="A32" s="1" t="s">
        <v>31</v>
      </c>
      <c r="B32" s="2">
        <v>30145</v>
      </c>
      <c r="C32" s="2">
        <v>8243</v>
      </c>
      <c r="D32">
        <f>SUM(mistryBYmailFamil[[#This Row],[ذكور ]:[إناث]])</f>
        <v>38388</v>
      </c>
    </row>
    <row r="33" spans="1:6" x14ac:dyDescent="0.3">
      <c r="A33" s="1" t="s">
        <v>32</v>
      </c>
      <c r="B33" s="2">
        <v>5911</v>
      </c>
      <c r="C33" s="2">
        <v>613</v>
      </c>
      <c r="D33">
        <f>SUM(mistryBYmailFamil[[#This Row],[ذكور ]:[إناث]])</f>
        <v>6524</v>
      </c>
    </row>
    <row r="34" spans="1:6" x14ac:dyDescent="0.3">
      <c r="A34" s="1" t="s">
        <v>33</v>
      </c>
      <c r="B34" s="2">
        <v>18801</v>
      </c>
      <c r="C34" s="2">
        <v>7403</v>
      </c>
      <c r="D34">
        <f>SUM(mistryBYmailFamil[[#This Row],[ذكور ]:[إناث]])</f>
        <v>26204</v>
      </c>
    </row>
    <row r="35" spans="1:6" x14ac:dyDescent="0.3">
      <c r="A35" s="1" t="s">
        <v>34</v>
      </c>
      <c r="B35" s="2">
        <v>52709</v>
      </c>
      <c r="C35" s="2">
        <v>3936</v>
      </c>
      <c r="D35">
        <f>SUM(mistryBYmailFamil[[#This Row],[ذكور ]:[إناث]])</f>
        <v>56645</v>
      </c>
    </row>
    <row r="36" spans="1:6" x14ac:dyDescent="0.3">
      <c r="A36" s="1" t="s">
        <v>35</v>
      </c>
      <c r="B36" s="2">
        <v>4792</v>
      </c>
      <c r="C36" s="2">
        <v>3474</v>
      </c>
      <c r="D36">
        <f>SUM(mistryBYmailFamil[[#This Row],[ذكور ]:[إناث]])</f>
        <v>8266</v>
      </c>
    </row>
    <row r="37" spans="1:6" x14ac:dyDescent="0.3">
      <c r="A37" s="1" t="s">
        <v>36</v>
      </c>
      <c r="B37" s="3">
        <f>SUBTOTAL(109,mistryBYmailFamil[[ذكور ]])</f>
        <v>1179569</v>
      </c>
      <c r="C37" s="3">
        <f>SUBTOTAL(109,mistryBYmailFamil[إناث])</f>
        <v>924331</v>
      </c>
      <c r="F37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عاملين وزارات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Tawfik Musbah</dc:creator>
  <cp:lastModifiedBy>Tawfik Musbah</cp:lastModifiedBy>
  <dcterms:created xsi:type="dcterms:W3CDTF">2026-04-06T08:50:41Z</dcterms:created>
  <dcterms:modified xsi:type="dcterms:W3CDTF">2026-04-06T09:43:42Z</dcterms:modified>
</cp:coreProperties>
</file>