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F:\WORK\Bower BI\مصلحة الاحصاء والتعداد\"/>
    </mc:Choice>
  </mc:AlternateContent>
  <xr:revisionPtr revIDLastSave="0" documentId="13_ncr:1_{84C00113-DD4F-40B9-9CD1-253D19866458}" xr6:coauthVersionLast="47" xr6:coauthVersionMax="47" xr10:uidLastSave="{00000000-0000-0000-0000-000000000000}"/>
  <bookViews>
    <workbookView xWindow="-108" yWindow="-108" windowWidth="23256" windowHeight="12576" firstSheet="1" activeTab="3" xr2:uid="{D0813899-2B81-4272-82F1-85B645DA88AA}"/>
  </bookViews>
  <sheets>
    <sheet name="دليل النشاط" sheetId="2" r:id="rId1"/>
    <sheet name="المنشئات - مشتغلين-انتاج" sheetId="1" r:id="rId2"/>
    <sheet name="الاستهلاك الوسيط والقيمة المضاف" sheetId="3" r:id="rId3"/>
    <sheet name="تعويضات المشتغلين المدفوعة" sheetId="4" r:id="rId4"/>
    <sheet name="مستلزمات الانتاج السلعية" sheetId="5" r:id="rId5"/>
    <sheet name="مستلزمات الانتاج الخدمية" sheetId="7" r:id="rId6"/>
    <sheet name="الانتاج الرئيسي والثانوي" sheetId="6" r:id="rId7"/>
    <sheet name="الضرائب" sheetId="8" r:id="rId8"/>
    <sheet name="التكوين الرأسمالي" sheetId="9" r:id="rId9"/>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 i="7" l="1"/>
  <c r="H3" i="7"/>
  <c r="H4" i="7"/>
  <c r="H5" i="7"/>
  <c r="H6" i="7"/>
  <c r="H7" i="7"/>
  <c r="H8" i="7"/>
  <c r="H9" i="7"/>
  <c r="H10" i="7"/>
  <c r="H11" i="7"/>
  <c r="H12" i="7"/>
  <c r="H13" i="7"/>
  <c r="H14" i="7"/>
  <c r="H15" i="7"/>
  <c r="H16" i="7"/>
  <c r="H17" i="7"/>
  <c r="H18" i="7"/>
  <c r="H19" i="7"/>
  <c r="H20" i="7"/>
  <c r="H21" i="7"/>
  <c r="H22" i="7"/>
  <c r="H23" i="7"/>
  <c r="H24" i="7"/>
  <c r="H25" i="7"/>
  <c r="H26" i="7"/>
  <c r="H27" i="7"/>
  <c r="H28" i="7"/>
  <c r="H29" i="7"/>
  <c r="H30" i="7"/>
  <c r="H31" i="7"/>
  <c r="H32" i="7"/>
  <c r="H33" i="7"/>
  <c r="H34" i="7"/>
  <c r="H35" i="7"/>
  <c r="H36" i="7"/>
  <c r="H37" i="7"/>
  <c r="H38" i="7"/>
  <c r="H39" i="7"/>
  <c r="H40" i="7"/>
  <c r="H41" i="7"/>
  <c r="H42" i="7"/>
  <c r="H43" i="7"/>
  <c r="H44" i="7"/>
  <c r="H45" i="7"/>
  <c r="H46" i="7"/>
</calcChain>
</file>

<file path=xl/sharedStrings.xml><?xml version="1.0" encoding="utf-8"?>
<sst xmlns="http://schemas.openxmlformats.org/spreadsheetml/2006/main" count="887" uniqueCount="148">
  <si>
    <t>‫المجموع‬‏</t>
  </si>
  <si>
    <t>‫الانتاج الثانوي‬‏</t>
  </si>
  <si>
    <t>0810</t>
  </si>
  <si>
    <t>1010</t>
  </si>
  <si>
    <t>1030</t>
  </si>
  <si>
    <t>‫صناعة الزيوت والدهون النباتية والحيونية‬‏</t>
  </si>
  <si>
    <t>1040</t>
  </si>
  <si>
    <t>‫صناعة منتجات الالبان‬‏</t>
  </si>
  <si>
    <t>1050</t>
  </si>
  <si>
    <t>‫صناعة طحن الحبوب‬‏</t>
  </si>
  <si>
    <t>1061</t>
  </si>
  <si>
    <t>‫صناعة منتجات المخابز‬‏</t>
  </si>
  <si>
    <t>1071</t>
  </si>
  <si>
    <t>1073</t>
  </si>
  <si>
    <t>1074</t>
  </si>
  <si>
    <t>‫صناعة منتجات الأغذية الأخرى‬‏</t>
  </si>
  <si>
    <t>1079</t>
  </si>
  <si>
    <t>1080</t>
  </si>
  <si>
    <t>1104</t>
  </si>
  <si>
    <t>‫نسج المنسوجات‬‏</t>
  </si>
  <si>
    <t>1312</t>
  </si>
  <si>
    <t>عدد المنشئات</t>
  </si>
  <si>
    <t>‫مشتغلون ليبيون</t>
  </si>
  <si>
    <t>‫مشتغلون غير ليبيون</t>
  </si>
  <si>
    <t>‫الانتاج الرئيسي</t>
  </si>
  <si>
    <t>‫وصف النشاط</t>
  </si>
  <si>
    <t>1392</t>
  </si>
  <si>
    <t>1410</t>
  </si>
  <si>
    <t>1512</t>
  </si>
  <si>
    <t>1622</t>
  </si>
  <si>
    <t>1709</t>
  </si>
  <si>
    <t>1811</t>
  </si>
  <si>
    <t>‫صناعة المنتجات النفطية المكررة‬‏</t>
  </si>
  <si>
    <t>1920</t>
  </si>
  <si>
    <t>‫صناعة المواد الكيميائية الأساسية‬‏</t>
  </si>
  <si>
    <t>2011</t>
  </si>
  <si>
    <t>2022</t>
  </si>
  <si>
    <t>2023</t>
  </si>
  <si>
    <t>‫صناعة المنتجات اللدائنية‬‏</t>
  </si>
  <si>
    <t>2220</t>
  </si>
  <si>
    <t>‫صناعة المنتجات الحرارية‬‏</t>
  </si>
  <si>
    <t>2391</t>
  </si>
  <si>
    <t>2394</t>
  </si>
  <si>
    <t>2395</t>
  </si>
  <si>
    <t>2396</t>
  </si>
  <si>
    <t>2410</t>
  </si>
  <si>
    <t>2431</t>
  </si>
  <si>
    <t>2511</t>
  </si>
  <si>
    <t>2512</t>
  </si>
  <si>
    <t>2591</t>
  </si>
  <si>
    <t>2592</t>
  </si>
  <si>
    <t>2593</t>
  </si>
  <si>
    <t>2599</t>
  </si>
  <si>
    <t>‫صناعة معدات الرفع والمناولة‬‏</t>
  </si>
  <si>
    <t>2816</t>
  </si>
  <si>
    <t>‫صناعة الآلات والمعدات المكتبية‬‏</t>
  </si>
  <si>
    <t>2817</t>
  </si>
  <si>
    <t>‫صناعة المركبات ذات المحركات ( السيارات )‬‏</t>
  </si>
  <si>
    <t>2910</t>
  </si>
  <si>
    <t>2920</t>
  </si>
  <si>
    <t>3099</t>
  </si>
  <si>
    <t>3100</t>
  </si>
  <si>
    <t>3211</t>
  </si>
  <si>
    <t>3312</t>
  </si>
  <si>
    <t>3314</t>
  </si>
  <si>
    <t>رمز النشاط</t>
  </si>
  <si>
    <t>‫استغلال المحاجر لاستخراج الأحجار والرمال ‫والطفل‬‏</t>
  </si>
  <si>
    <t>تجهيز وحفظ اللحوم ومنتجاتها</t>
  </si>
  <si>
    <t>‫تجهيز وحفظ وتعليب الفواكة والخضروات</t>
  </si>
  <si>
    <t>‫صناعة الأعلاف الحيوانية المحضرة</t>
  </si>
  <si>
    <t>‫صناعة المشروبات غير الكحولية ،إنتاج ‫وتعبئة المياه المعدنية والمياه الأخرى‬‏</t>
  </si>
  <si>
    <t>‫صناعة المنسوجات الجاهزة باستثناء ‫الملابس‬‏</t>
  </si>
  <si>
    <t>‫صناعة الملابس عدا الملابس المصنوعة من‬‏ ‫الفراء</t>
  </si>
  <si>
    <t>‫صناعة حقائب الأمتعة و حقائب اليد و ما‬‏ ‫شابهها و صناعة السروج و الأعنة</t>
  </si>
  <si>
    <t>‫صناعة منتجات النجارة المستخدمة في‫عمليات البناء‬‏</t>
  </si>
  <si>
    <t>‫صناعة أصناف أخرى من الورق والورق‬‏ ‫المقوى</t>
  </si>
  <si>
    <t>‫صناعة الدهانات والورنيشات والطلاءات ‫المماثلة وأحبار الطباعة والمعاجين المستكية</t>
  </si>
  <si>
    <t>‫‫صناعة الصابون والمنظفات ومستحضرات‬‏ ‫التنظيف والتلميع والعطور ومستحضرات ‫التجميل‬‏</t>
  </si>
  <si>
    <t>‫صناعة الأسمنت والجير والجص</t>
  </si>
  <si>
    <t>‫صناعة أصناف من الخرسانة والأسمنت‬‏ ‫والجص</t>
  </si>
  <si>
    <t>‫قطع وتشكيل وصقل الأحجار</t>
  </si>
  <si>
    <t>‫صناعة الحديد القاعدي والصلب</t>
  </si>
  <si>
    <t>‫سبـك الحديد والصلب</t>
  </si>
  <si>
    <t>‫صناعة المنتجات المعدنية الإنشائية</t>
  </si>
  <si>
    <t>‫صناعة الصهاريـج والخزانات والأوعية من‬‏ ‫المعادن</t>
  </si>
  <si>
    <t>‫تشكيل المعادن بالطرق والكبس والسبك‬‏ ‫والدلفنة وميتالورجيا المساحيق</t>
  </si>
  <si>
    <t>‫معالجة وطلي المعادن المعالجة بالالات</t>
  </si>
  <si>
    <t>‫صناعة أدوات القطع والعدد اليدوية والأدوات‬‏ ‫المعدنية العامة</t>
  </si>
  <si>
    <t>‫صناعة منتجات المعادن المشكلة الأخرى غير ‫مصنفة في موضع آخر</t>
  </si>
  <si>
    <t>صناعة هياكل ( أعمال تجهيز العربات )‬‏ ‫للمركبات ذات المحركات ، وصناعة‬‏ ‫المقطورات ونصف المقطورات</t>
  </si>
  <si>
    <t>‫صناعة معدات النقل الأخرى الغير مصنفة في ‫موضع آخر</t>
  </si>
  <si>
    <t>‫صناعة الأثـاث بكافة أنـواعـه</t>
  </si>
  <si>
    <t>‫صناعة المجوهرات والأصناف المتصلة بها</t>
  </si>
  <si>
    <t>‫إصلاح الآلات</t>
  </si>
  <si>
    <t>‫إصلاح المعدات الكهربائية</t>
  </si>
  <si>
    <t>‫القيمة المضافة‬‏</t>
  </si>
  <si>
    <t>‫مستلزمات خدمية‬‏</t>
  </si>
  <si>
    <t>‫مستلزمات سلعية‬‏</t>
  </si>
  <si>
    <t>‫الطباعـة</t>
  </si>
  <si>
    <t>اجمالي المشتغلين</t>
  </si>
  <si>
    <t>الاستهلاك الوسيط</t>
  </si>
  <si>
    <t>‫صناعة الكاكاو والشيكولاتة و الحلويات ‫السكرية</t>
  </si>
  <si>
    <t>‫صناعة المكرونة والرشدة و الكسكسي و‫المنتجات النشوية المماثلة‬‏</t>
  </si>
  <si>
    <t>‫صناعة الكاكاو والشيكولاتة و الحلويات ‫السكرية‬‏</t>
  </si>
  <si>
    <t>‫صناعة المكرونة والرشدة و الكسكسي و‫المنتجات النشوية المماثلة</t>
  </si>
  <si>
    <t>‫المزايا العينية‬‏</t>
  </si>
  <si>
    <t>‫الرواتب والأجور‬‏</t>
  </si>
  <si>
    <t>‫عدد المشتغليين برواتـب‬‏</t>
  </si>
  <si>
    <t>‫مساهمة المنشاة ‬‏‫لصالح المشتغلين</t>
  </si>
  <si>
    <t>‫المجمـوع الكلي ‏‫للتعويضات المشتغلين</t>
  </si>
  <si>
    <t>‫كهرباء</t>
  </si>
  <si>
    <t>‫مواد أولية</t>
  </si>
  <si>
    <t>‫ميـاه</t>
  </si>
  <si>
    <t>‫وقود ومحروقات</t>
  </si>
  <si>
    <t>‫مواد تنظيف</t>
  </si>
  <si>
    <t>‫مواد تعبئة ‬‏‫وتغليف</t>
  </si>
  <si>
    <t>‫مستلزمات ‬‏‫سلعية أخرى</t>
  </si>
  <si>
    <t>‫اجمالي مصاريف ‬‏‫التشغيل</t>
  </si>
  <si>
    <t>‫أخرى‬‏</t>
  </si>
  <si>
    <t>‫هوامش تجارية‬‏</t>
  </si>
  <si>
    <t>‫الإنتاج الرئيسي‬‏</t>
  </si>
  <si>
    <t>‫تأجير أبنية</t>
  </si>
  <si>
    <t>تأجير الآت</t>
  </si>
  <si>
    <t>‫خدمات نقل‬‏ وشحن مقدمة‬‏</t>
  </si>
  <si>
    <t>‫خدمات صيانة واصلاح‬‏</t>
  </si>
  <si>
    <t>‫المجموع‬‏ الثانوي‬‏</t>
  </si>
  <si>
    <t>‫إجمالي الإنتاج</t>
  </si>
  <si>
    <t>وصف النشاط</t>
  </si>
  <si>
    <t>‫رمز النشاط</t>
  </si>
  <si>
    <t>‫مصاريف الشحن‬‏</t>
  </si>
  <si>
    <t>‫الصيانة والإصلاح‬‏</t>
  </si>
  <si>
    <t>‫إيجارات الأبنية‬‏</t>
  </si>
  <si>
    <t>البريد والاتصالات</t>
  </si>
  <si>
    <t>إجمالي المستلزمات الخدمية</t>
  </si>
  <si>
    <t>‫رسوم الدمغة‬‏</t>
  </si>
  <si>
    <t>‫تصاريـح العمل‬‏</t>
  </si>
  <si>
    <t>ضرائب على المبيعات</t>
  </si>
  <si>
    <t>‫رسوم الرخص</t>
  </si>
  <si>
    <t>إجمالي الضرائب</t>
  </si>
  <si>
    <t>‫اجمـالـي‬‏‫الإضافات‬‏</t>
  </si>
  <si>
    <t>‫وسائل نقل‬‏</t>
  </si>
  <si>
    <t>‫الات ومعدات‬‏</t>
  </si>
  <si>
    <t>أبنية غير سكنية</t>
  </si>
  <si>
    <t>أثاث وتجهيزات</t>
  </si>
  <si>
    <t>أخرى</t>
  </si>
  <si>
    <t>إجمالي المبيعات الرأسمالية</t>
  </si>
  <si>
    <t>التكوين الرأسمالي</t>
  </si>
  <si>
    <t>التكوين الرأسمالي في الصناعات التحويلية يشير إلى مجموع الاستثمارات في الأصول الرأسمالية مثل الآلات والمعدات والمباني والمنشآت المستخدمة في قطاع الصناعات التحويلية. هذه الاستثمارات ضرورية لتحديث وتوسيع القدرات الإنتاجية للقطاع، وزيادة كفاءته، وتعزيز قدرته التنافسية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</si>
</sst>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6" x14ac:knownFonts="1">
    <font>
      <sz val="11"/>
      <color theme="1"/>
      <name val="Calibri"/>
      <family val="2"/>
      <scheme val="minor"/>
    </font>
    <font>
      <sz val="11"/>
      <color theme="1"/>
      <name val="Calibri"/>
      <family val="2"/>
      <scheme val="minor"/>
    </font>
    <font>
      <sz val="11"/>
      <color indexed="8"/>
      <name val="Calibri"/>
      <family val="2"/>
    </font>
    <font>
      <b/>
      <sz val="11"/>
      <color indexed="8"/>
      <name val="Calibri"/>
      <family val="2"/>
    </font>
    <font>
      <sz val="8"/>
      <name val="Calibri"/>
      <family val="2"/>
      <scheme val="minor"/>
    </font>
    <font>
      <sz val="11"/>
      <color rgb="FF001D35"/>
      <name val="Arial"/>
      <family val="2"/>
    </font>
  </fonts>
  <fills count="4">
    <fill>
      <patternFill patternType="none"/>
    </fill>
    <fill>
      <patternFill patternType="gray125"/>
    </fill>
    <fill>
      <patternFill patternType="solid">
        <fgColor theme="4" tint="0.79998168889431442"/>
        <bgColor theme="4" tint="0.79998168889431442"/>
      </patternFill>
    </fill>
    <fill>
      <patternFill patternType="solid">
        <fgColor rgb="FFFF0000"/>
        <bgColor indexed="64"/>
      </patternFill>
    </fill>
  </fills>
  <borders count="10">
    <border>
      <left/>
      <right/>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right style="thin">
        <color theme="4" tint="0.39997558519241921"/>
      </right>
      <top/>
      <bottom/>
      <diagonal/>
    </border>
    <border>
      <left style="thin">
        <color theme="4" tint="0.39997558519241921"/>
      </left>
      <right/>
      <top/>
      <bottom/>
      <diagonal/>
    </border>
    <border>
      <left style="thin">
        <color theme="4" tint="0.39997558519241921"/>
      </left>
      <right style="thin">
        <color theme="4" tint="0.39997558519241921"/>
      </right>
      <top style="thin">
        <color theme="4" tint="0.39997558519241921"/>
      </top>
      <bottom style="thin">
        <color theme="4" tint="0.39997558519241921"/>
      </bottom>
      <diagonal/>
    </border>
  </borders>
  <cellStyleXfs count="2">
    <xf numFmtId="0" fontId="0" fillId="0" borderId="0"/>
    <xf numFmtId="43" fontId="1" fillId="0" borderId="0" applyFont="0" applyFill="0" applyBorder="0" applyAlignment="0" applyProtection="0"/>
  </cellStyleXfs>
  <cellXfs count="38">
    <xf numFmtId="0" fontId="0" fillId="0" borderId="0" xfId="0"/>
    <xf numFmtId="0" fontId="2" fillId="0" borderId="0" xfId="0" applyFont="1"/>
    <xf numFmtId="49" fontId="2" fillId="0" borderId="0" xfId="0" applyNumberFormat="1" applyFont="1"/>
    <xf numFmtId="49" fontId="0" fillId="0" borderId="0" xfId="0" applyNumberFormat="1"/>
    <xf numFmtId="164" fontId="2" fillId="0" borderId="0" xfId="1" applyNumberFormat="1" applyFont="1" applyFill="1" applyBorder="1" applyAlignment="1" applyProtection="1"/>
    <xf numFmtId="49" fontId="2" fillId="0" borderId="6" xfId="0" applyNumberFormat="1" applyFont="1" applyBorder="1" applyAlignment="1">
      <alignment horizontal="right"/>
    </xf>
    <xf numFmtId="49" fontId="2" fillId="0" borderId="3" xfId="0" applyNumberFormat="1" applyFont="1" applyBorder="1" applyAlignment="1">
      <alignment horizontal="right"/>
    </xf>
    <xf numFmtId="0" fontId="3" fillId="0" borderId="7" xfId="0" applyFont="1" applyBorder="1" applyAlignment="1">
      <alignment horizontal="right"/>
    </xf>
    <xf numFmtId="0" fontId="3" fillId="0" borderId="0" xfId="0" applyFont="1" applyAlignment="1">
      <alignment horizontal="right"/>
    </xf>
    <xf numFmtId="0" fontId="3" fillId="0" borderId="8" xfId="0" applyFont="1" applyBorder="1" applyAlignment="1">
      <alignment horizontal="right"/>
    </xf>
    <xf numFmtId="0" fontId="2" fillId="0" borderId="0" xfId="0" applyFont="1" applyAlignment="1">
      <alignment horizontal="right"/>
    </xf>
    <xf numFmtId="164" fontId="2" fillId="0" borderId="5" xfId="1" applyNumberFormat="1" applyFont="1" applyFill="1" applyBorder="1" applyAlignment="1">
      <alignment horizontal="right"/>
    </xf>
    <xf numFmtId="164" fontId="2" fillId="0" borderId="4" xfId="1" applyNumberFormat="1" applyFont="1" applyFill="1" applyBorder="1" applyAlignment="1">
      <alignment horizontal="right"/>
    </xf>
    <xf numFmtId="164" fontId="2" fillId="0" borderId="2" xfId="1" applyNumberFormat="1" applyFont="1" applyFill="1" applyBorder="1" applyAlignment="1">
      <alignment horizontal="right"/>
    </xf>
    <xf numFmtId="164" fontId="2" fillId="0" borderId="1" xfId="1" applyNumberFormat="1" applyFont="1" applyFill="1" applyBorder="1" applyAlignment="1">
      <alignment horizontal="right"/>
    </xf>
    <xf numFmtId="164" fontId="2" fillId="0" borderId="0" xfId="1" applyNumberFormat="1" applyFont="1" applyFill="1" applyBorder="1" applyAlignment="1" applyProtection="1">
      <alignment horizontal="right"/>
    </xf>
    <xf numFmtId="164" fontId="0" fillId="0" borderId="0" xfId="0" applyNumberFormat="1"/>
    <xf numFmtId="0" fontId="2" fillId="0" borderId="0" xfId="0" applyFont="1" applyAlignment="1">
      <alignment horizontal="right" wrapText="1"/>
    </xf>
    <xf numFmtId="0" fontId="3" fillId="0" borderId="9" xfId="0" applyFont="1" applyBorder="1" applyAlignment="1">
      <alignment horizontal="right"/>
    </xf>
    <xf numFmtId="0" fontId="3" fillId="0" borderId="2" xfId="0" applyFont="1" applyBorder="1" applyAlignment="1">
      <alignment horizontal="right"/>
    </xf>
    <xf numFmtId="49" fontId="2" fillId="0" borderId="0" xfId="0" applyNumberFormat="1" applyFont="1" applyAlignment="1">
      <alignment horizontal="right"/>
    </xf>
    <xf numFmtId="0" fontId="2" fillId="0" borderId="0" xfId="0" applyFont="1" applyAlignment="1">
      <alignment wrapText="1"/>
    </xf>
    <xf numFmtId="1" fontId="2" fillId="0" borderId="0" xfId="0" applyNumberFormat="1" applyFont="1"/>
    <xf numFmtId="0" fontId="2" fillId="2" borderId="6" xfId="0" applyFont="1" applyFill="1" applyBorder="1"/>
    <xf numFmtId="0" fontId="2" fillId="0" borderId="6" xfId="0" applyFont="1" applyBorder="1"/>
    <xf numFmtId="0" fontId="2" fillId="2" borderId="3" xfId="0" applyFont="1" applyFill="1" applyBorder="1"/>
    <xf numFmtId="49" fontId="2" fillId="2" borderId="5" xfId="0" applyNumberFormat="1" applyFont="1" applyFill="1" applyBorder="1"/>
    <xf numFmtId="49" fontId="2" fillId="0" borderId="5" xfId="0" applyNumberFormat="1" applyFont="1" applyBorder="1"/>
    <xf numFmtId="49" fontId="2" fillId="2" borderId="2" xfId="0" applyNumberFormat="1" applyFont="1" applyFill="1" applyBorder="1"/>
    <xf numFmtId="49" fontId="3" fillId="0" borderId="5" xfId="0" applyNumberFormat="1" applyFont="1" applyBorder="1"/>
    <xf numFmtId="0" fontId="3" fillId="0" borderId="6" xfId="0" applyFont="1" applyBorder="1"/>
    <xf numFmtId="164" fontId="2" fillId="0" borderId="0" xfId="1" applyNumberFormat="1" applyFont="1" applyFill="1" applyAlignment="1" applyProtection="1"/>
    <xf numFmtId="0" fontId="2" fillId="0" borderId="3" xfId="0" applyFont="1" applyBorder="1"/>
    <xf numFmtId="49" fontId="2" fillId="0" borderId="2" xfId="0" applyNumberFormat="1" applyFont="1" applyBorder="1"/>
    <xf numFmtId="0" fontId="5" fillId="0" borderId="0" xfId="0" applyFont="1"/>
    <xf numFmtId="164" fontId="2" fillId="3" borderId="0" xfId="1" applyNumberFormat="1" applyFont="1" applyFill="1" applyBorder="1" applyAlignment="1" applyProtection="1">
      <alignment horizontal="right"/>
    </xf>
    <xf numFmtId="164" fontId="2" fillId="3" borderId="5" xfId="1" applyNumberFormat="1" applyFont="1" applyFill="1" applyBorder="1" applyAlignment="1">
      <alignment horizontal="right"/>
    </xf>
    <xf numFmtId="0" fontId="0" fillId="0" borderId="0" xfId="0" applyAlignment="1">
      <alignment horizontal="center"/>
    </xf>
  </cellXfs>
  <cellStyles count="2">
    <cellStyle name="Comma" xfId="1" builtinId="3"/>
    <cellStyle name="Normal" xfId="0" builtinId="0"/>
  </cellStyles>
  <dxfs count="124">
    <dxf>
      <font>
        <b val="0"/>
        <i val="0"/>
        <strike val="0"/>
        <condense val="0"/>
        <extend val="0"/>
        <outline val="0"/>
        <shadow val="0"/>
        <u val="none"/>
        <vertAlign val="baseline"/>
        <sz val="11"/>
        <color indexed="8"/>
        <name val="Calibri"/>
        <family val="2"/>
        <scheme val="none"/>
      </font>
      <numFmt numFmtId="30" formatCode="@"/>
      <alignment horizontal="right" vertical="bottom" textRotation="0" wrapText="0" indent="0" justifyLastLine="0" shrinkToFit="0" readingOrder="0"/>
    </dxf>
    <dxf>
      <font>
        <b val="0"/>
        <i val="0"/>
        <strike val="0"/>
        <condense val="0"/>
        <extend val="0"/>
        <outline val="0"/>
        <shadow val="0"/>
        <u val="none"/>
        <vertAlign val="baseline"/>
        <sz val="11"/>
        <color indexed="8"/>
        <name val="Calibri"/>
        <family val="2"/>
        <scheme val="none"/>
      </font>
    </dxf>
    <dxf>
      <font>
        <b val="0"/>
        <i val="0"/>
        <strike val="0"/>
        <condense val="0"/>
        <extend val="0"/>
        <outline val="0"/>
        <shadow val="0"/>
        <u val="none"/>
        <vertAlign val="baseline"/>
        <sz val="11"/>
        <color indexed="8"/>
        <name val="Calibri"/>
        <family val="2"/>
        <scheme val="none"/>
      </font>
      <numFmt numFmtId="164" formatCode="_(* #,##0_);_(* \(#,##0\);_(* &quot;-&quot;??_);_(@_)"/>
    </dxf>
    <dxf>
      <font>
        <b val="0"/>
        <i val="0"/>
        <strike val="0"/>
        <condense val="0"/>
        <extend val="0"/>
        <outline val="0"/>
        <shadow val="0"/>
        <u val="none"/>
        <vertAlign val="baseline"/>
        <sz val="11"/>
        <color indexed="8"/>
        <name val="Calibri"/>
        <family val="2"/>
        <scheme val="none"/>
      </font>
      <numFmt numFmtId="164" formatCode="_(* #,##0_);_(* \(#,##0\);_(* &quot;-&quot;??_);_(@_)"/>
    </dxf>
    <dxf>
      <font>
        <b val="0"/>
        <i val="0"/>
        <strike val="0"/>
        <condense val="0"/>
        <extend val="0"/>
        <outline val="0"/>
        <shadow val="0"/>
        <u val="none"/>
        <vertAlign val="baseline"/>
        <sz val="11"/>
        <color indexed="8"/>
        <name val="Calibri"/>
        <family val="2"/>
        <scheme val="none"/>
      </font>
      <numFmt numFmtId="164" formatCode="_(* #,##0_);_(* \(#,##0\);_(* &quot;-&quot;??_);_(@_)"/>
    </dxf>
    <dxf>
      <font>
        <b val="0"/>
        <i val="0"/>
        <strike val="0"/>
        <condense val="0"/>
        <extend val="0"/>
        <outline val="0"/>
        <shadow val="0"/>
        <u val="none"/>
        <vertAlign val="baseline"/>
        <sz val="11"/>
        <color indexed="8"/>
        <name val="Calibri"/>
        <family val="2"/>
        <scheme val="none"/>
      </font>
      <numFmt numFmtId="164" formatCode="_(* #,##0_);_(* \(#,##0\);_(* &quot;-&quot;??_);_(@_)"/>
    </dxf>
    <dxf>
      <font>
        <b val="0"/>
        <i val="0"/>
        <strike val="0"/>
        <condense val="0"/>
        <extend val="0"/>
        <outline val="0"/>
        <shadow val="0"/>
        <u val="none"/>
        <vertAlign val="baseline"/>
        <sz val="11"/>
        <color indexed="8"/>
        <name val="Calibri"/>
        <family val="2"/>
        <scheme val="none"/>
      </font>
      <numFmt numFmtId="164" formatCode="_(* #,##0_);_(* \(#,##0\);_(* &quot;-&quot;??_);_(@_)"/>
    </dxf>
    <dxf>
      <font>
        <b val="0"/>
        <i val="0"/>
        <strike val="0"/>
        <condense val="0"/>
        <extend val="0"/>
        <outline val="0"/>
        <shadow val="0"/>
        <u val="none"/>
        <vertAlign val="baseline"/>
        <sz val="11"/>
        <color indexed="8"/>
        <name val="Calibri"/>
        <family val="2"/>
        <scheme val="none"/>
      </font>
      <numFmt numFmtId="164" formatCode="_(* #,##0_);_(* \(#,##0\);_(* &quot;-&quot;??_);_(@_)"/>
    </dxf>
    <dxf>
      <font>
        <b val="0"/>
        <i val="0"/>
        <strike val="0"/>
        <condense val="0"/>
        <extend val="0"/>
        <outline val="0"/>
        <shadow val="0"/>
        <u val="none"/>
        <vertAlign val="baseline"/>
        <sz val="11"/>
        <color indexed="8"/>
        <name val="Calibri"/>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indexed="8"/>
        <name val="Calibri"/>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indexed="8"/>
        <name val="Calibri"/>
        <family val="2"/>
        <scheme val="none"/>
      </font>
      <numFmt numFmtId="164" formatCode="_(* #,##0_);_(* \(#,##0\);_(* &quot;-&quot;??_);_(@_)"/>
      <alignment horizontal="right" vertical="bottom" textRotation="0" wrapText="0" indent="0" justifyLastLine="0" shrinkToFit="0" readingOrder="0"/>
    </dxf>
    <dxf>
      <font>
        <b val="0"/>
        <i val="0"/>
        <strike val="0"/>
        <condense val="0"/>
        <extend val="0"/>
        <outline val="0"/>
        <shadow val="0"/>
        <u val="none"/>
        <vertAlign val="baseline"/>
        <sz val="11"/>
        <color indexed="8"/>
        <name val="Calibri"/>
        <family val="2"/>
        <scheme val="none"/>
      </font>
      <numFmt numFmtId="164" formatCode="_(* #,##0_);_(* \(#,##0\);_(* &quot;-&quot;??_);_(@_)"/>
      <alignment horizontal="right" vertical="bottom" textRotation="0" wrapText="0" indent="0" justifyLastLine="0" shrinkToFit="0" readingOrder="0"/>
    </dxf>
    <dxf>
      <font>
        <b val="0"/>
        <i val="0"/>
        <strike val="0"/>
        <condense val="0"/>
        <extend val="0"/>
        <outline val="0"/>
        <shadow val="0"/>
        <u val="none"/>
        <vertAlign val="baseline"/>
        <sz val="11"/>
        <color indexed="8"/>
        <name val="Calibri"/>
        <family val="2"/>
        <scheme val="none"/>
      </font>
      <numFmt numFmtId="164" formatCode="_(* #,##0_);_(* \(#,##0\);_(* &quot;-&quot;??_);_(@_)"/>
      <alignment horizontal="right" vertical="bottom" textRotation="0" wrapText="0" indent="0" justifyLastLine="0" shrinkToFit="0" readingOrder="0"/>
    </dxf>
    <dxf>
      <font>
        <b val="0"/>
        <i val="0"/>
        <strike val="0"/>
        <condense val="0"/>
        <extend val="0"/>
        <outline val="0"/>
        <shadow val="0"/>
        <u val="none"/>
        <vertAlign val="baseline"/>
        <sz val="11"/>
        <color indexed="8"/>
        <name val="Calibri"/>
        <family val="2"/>
        <scheme val="none"/>
      </font>
      <numFmt numFmtId="164" formatCode="_(* #,##0_);_(* \(#,##0\);_(* &quot;-&quot;??_);_(@_)"/>
      <alignment horizontal="right" vertical="bottom" textRotation="0" wrapText="0" indent="0" justifyLastLine="0" shrinkToFit="0" readingOrder="0"/>
    </dxf>
    <dxf>
      <font>
        <b val="0"/>
        <i val="0"/>
        <strike val="0"/>
        <condense val="0"/>
        <extend val="0"/>
        <outline val="0"/>
        <shadow val="0"/>
        <u val="none"/>
        <vertAlign val="baseline"/>
        <sz val="11"/>
        <color indexed="8"/>
        <name val="Calibri"/>
        <family val="2"/>
        <scheme val="none"/>
      </font>
      <numFmt numFmtId="164" formatCode="_(* #,##0_);_(* \(#,##0\);_(* &quot;-&quot;??_);_(@_)"/>
      <alignment horizontal="right" vertical="bottom" textRotation="0" wrapText="0" indent="0" justifyLastLine="0" shrinkToFit="0" readingOrder="0"/>
    </dxf>
    <dxf>
      <font>
        <b val="0"/>
        <i val="0"/>
        <strike val="0"/>
        <condense val="0"/>
        <extend val="0"/>
        <outline val="0"/>
        <shadow val="0"/>
        <u val="none"/>
        <vertAlign val="baseline"/>
        <sz val="11"/>
        <color indexed="8"/>
        <name val="Calibri"/>
        <family val="2"/>
        <scheme val="none"/>
      </font>
      <numFmt numFmtId="164" formatCode="_(* #,##0_);_(* \(#,##0\);_(* &quot;-&quot;??_);_(@_)"/>
      <alignment horizontal="right" vertical="bottom" textRotation="0" wrapText="0" indent="0" justifyLastLine="0" shrinkToFit="0" readingOrder="0"/>
    </dxf>
    <dxf>
      <font>
        <b val="0"/>
        <i val="0"/>
        <strike val="0"/>
        <condense val="0"/>
        <extend val="0"/>
        <outline val="0"/>
        <shadow val="0"/>
        <u val="none"/>
        <vertAlign val="baseline"/>
        <sz val="11"/>
        <color indexed="8"/>
        <name val="Calibri"/>
        <family val="2"/>
        <scheme val="none"/>
      </font>
      <numFmt numFmtId="164" formatCode="_(* #,##0_);_(* \(#,##0\);_(* &quot;-&quot;??_);_(@_)"/>
      <alignment horizontal="right" vertical="bottom" textRotation="0" wrapText="0" indent="0" justifyLastLine="0" shrinkToFit="0" readingOrder="0"/>
    </dxf>
    <dxf>
      <font>
        <b val="0"/>
        <i val="0"/>
        <strike val="0"/>
        <condense val="0"/>
        <extend val="0"/>
        <outline val="0"/>
        <shadow val="0"/>
        <u val="none"/>
        <vertAlign val="baseline"/>
        <sz val="11"/>
        <color indexed="8"/>
        <name val="Calibri"/>
        <family val="2"/>
        <scheme val="none"/>
      </font>
      <numFmt numFmtId="1"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fill>
        <patternFill patternType="none">
          <fgColor indexed="64"/>
          <bgColor indexed="65"/>
        </patternFill>
      </fill>
      <border diagonalUp="0" diagonalDown="0">
        <left/>
        <right style="thin">
          <color theme="4" tint="0.39997558519241921"/>
        </right>
        <top style="thin">
          <color theme="4" tint="0.39997558519241921"/>
        </top>
        <bottom/>
        <vertical/>
        <horizontal/>
      </border>
    </dxf>
    <dxf>
      <font>
        <b val="0"/>
        <i val="0"/>
        <strike val="0"/>
        <condense val="0"/>
        <extend val="0"/>
        <outline val="0"/>
        <shadow val="0"/>
        <u val="none"/>
        <vertAlign val="baseline"/>
        <sz val="11"/>
        <color indexed="8"/>
        <name val="Calibri"/>
        <family val="2"/>
        <scheme val="none"/>
      </font>
      <numFmt numFmtId="30" formatCode="@"/>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border>
    </dxf>
    <dxf>
      <font>
        <b val="0"/>
        <i val="0"/>
        <strike val="0"/>
        <condense val="0"/>
        <extend val="0"/>
        <outline val="0"/>
        <shadow val="0"/>
        <u val="none"/>
        <vertAlign val="baseline"/>
        <sz val="11"/>
        <color indexed="8"/>
        <name val="Calibri"/>
        <family val="2"/>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 formatCode="0"/>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fill>
        <patternFill patternType="none">
          <fgColor indexed="64"/>
          <bgColor indexed="65"/>
        </patternFill>
      </fill>
      <border diagonalUp="0" diagonalDown="0">
        <left/>
        <right style="thin">
          <color theme="4" tint="0.39997558519241921"/>
        </right>
        <top style="thin">
          <color theme="4" tint="0.39997558519241921"/>
        </top>
        <bottom/>
        <vertical/>
        <horizontal/>
      </border>
    </dxf>
    <dxf>
      <font>
        <b val="0"/>
        <i val="0"/>
        <strike val="0"/>
        <condense val="0"/>
        <extend val="0"/>
        <outline val="0"/>
        <shadow val="0"/>
        <u val="none"/>
        <vertAlign val="baseline"/>
        <sz val="11"/>
        <color indexed="8"/>
        <name val="Calibri"/>
        <family val="2"/>
        <scheme val="none"/>
      </font>
      <numFmt numFmtId="30" formatCode="@"/>
      <fill>
        <patternFill patternType="none">
          <fgColor indexed="64"/>
          <bgColor indexed="65"/>
        </patternFill>
      </fill>
      <border diagonalUp="0" diagonalDown="0">
        <left/>
        <right/>
        <top style="thin">
          <color theme="4" tint="0.39997558519241921"/>
        </top>
        <bottom/>
        <vertical/>
        <horizontal/>
      </border>
    </dxf>
    <dxf>
      <border outline="0">
        <left style="thin">
          <color theme="4" tint="0.39997558519241921"/>
        </left>
      </border>
    </dxf>
    <dxf>
      <font>
        <b val="0"/>
        <i val="0"/>
        <strike val="0"/>
        <condense val="0"/>
        <extend val="0"/>
        <outline val="0"/>
        <shadow val="0"/>
        <u val="none"/>
        <vertAlign val="baseline"/>
        <sz val="11"/>
        <color indexed="8"/>
        <name val="Calibri"/>
        <family val="2"/>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dxf>
    <dxf>
      <font>
        <b val="0"/>
        <i val="0"/>
        <strike val="0"/>
        <condense val="0"/>
        <extend val="0"/>
        <outline val="0"/>
        <shadow val="0"/>
        <u val="none"/>
        <vertAlign val="baseline"/>
        <sz val="11"/>
        <color indexed="8"/>
        <name val="Calibri"/>
        <family val="2"/>
        <scheme val="none"/>
      </font>
    </dxf>
    <dxf>
      <font>
        <b val="0"/>
        <i val="0"/>
        <strike val="0"/>
        <condense val="0"/>
        <extend val="0"/>
        <outline val="0"/>
        <shadow val="0"/>
        <u val="none"/>
        <vertAlign val="baseline"/>
        <sz val="11"/>
        <color indexed="8"/>
        <name val="Calibri"/>
        <family val="2"/>
        <scheme val="none"/>
      </font>
    </dxf>
    <dxf>
      <font>
        <b val="0"/>
        <i val="0"/>
        <strike val="0"/>
        <condense val="0"/>
        <extend val="0"/>
        <outline val="0"/>
        <shadow val="0"/>
        <u val="none"/>
        <vertAlign val="baseline"/>
        <sz val="11"/>
        <color indexed="8"/>
        <name val="Calibri"/>
        <family val="2"/>
        <scheme val="none"/>
      </font>
      <numFmt numFmtId="30" formatCode="@"/>
    </dxf>
    <dxf>
      <font>
        <b val="0"/>
        <i val="0"/>
        <strike val="0"/>
        <condense val="0"/>
        <extend val="0"/>
        <outline val="0"/>
        <shadow val="0"/>
        <u val="none"/>
        <vertAlign val="baseline"/>
        <sz val="11"/>
        <color indexed="8"/>
        <name val="Calibri"/>
        <family val="2"/>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auto="1"/>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auto="1"/>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auto="1"/>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auto="1"/>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auto="1"/>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auto="1"/>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fill>
        <patternFill patternType="solid">
          <fgColor theme="4" tint="0.79998168889431442"/>
          <bgColor theme="4" tint="0.79998168889431442"/>
        </patternFill>
      </fill>
      <border diagonalUp="0" diagonalDown="0" outline="0">
        <left/>
        <right/>
        <top style="thin">
          <color theme="4" tint="0.39997558519241921"/>
        </top>
        <bottom/>
      </border>
    </dxf>
    <dxf>
      <font>
        <b val="0"/>
        <i val="0"/>
        <strike val="0"/>
        <condense val="0"/>
        <extend val="0"/>
        <outline val="0"/>
        <shadow val="0"/>
        <u val="none"/>
        <vertAlign val="baseline"/>
        <sz val="11"/>
        <color indexed="8"/>
        <name val="Calibri"/>
        <family val="2"/>
        <scheme val="none"/>
      </font>
      <numFmt numFmtId="30" formatCode="@"/>
      <fill>
        <patternFill patternType="solid">
          <fgColor theme="4" tint="0.79998168889431442"/>
          <bgColor theme="4" tint="0.79998168889431442"/>
        </patternFill>
      </fill>
      <border diagonalUp="0" diagonalDown="0">
        <left/>
        <right/>
        <top style="thin">
          <color theme="4" tint="0.39997558519241921"/>
        </top>
        <bottom/>
        <vertical/>
        <horizontal/>
      </border>
    </dxf>
    <dxf>
      <border outline="0">
        <left style="thin">
          <color theme="4" tint="0.39997558519241921"/>
        </left>
      </border>
    </dxf>
    <dxf>
      <font>
        <b val="0"/>
        <i val="0"/>
        <strike val="0"/>
        <condense val="0"/>
        <extend val="0"/>
        <outline val="0"/>
        <shadow val="0"/>
        <u val="none"/>
        <vertAlign val="baseline"/>
        <sz val="11"/>
        <color indexed="8"/>
        <name val="Calibri"/>
        <family val="2"/>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dxf>
    <dxf>
      <font>
        <b val="0"/>
        <i val="0"/>
        <strike val="0"/>
        <condense val="0"/>
        <extend val="0"/>
        <outline val="0"/>
        <shadow val="0"/>
        <u val="none"/>
        <vertAlign val="baseline"/>
        <sz val="11"/>
        <color indexed="8"/>
        <name val="Calibri"/>
        <family val="2"/>
        <scheme val="none"/>
      </font>
      <numFmt numFmtId="30" formatCode="@"/>
      <alignment horizontal="right" vertical="bottom" textRotation="0" wrapText="0" indent="0" justifyLastLine="0" shrinkToFit="0" readingOrder="0"/>
    </dxf>
    <dxf>
      <font>
        <b val="0"/>
        <i val="0"/>
        <strike val="0"/>
        <condense val="0"/>
        <extend val="0"/>
        <outline val="0"/>
        <shadow val="0"/>
        <u val="none"/>
        <vertAlign val="baseline"/>
        <sz val="11"/>
        <color indexed="8"/>
        <name val="Calibri"/>
        <family val="2"/>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dxf>
    <dxf>
      <font>
        <b val="0"/>
        <i val="0"/>
        <strike val="0"/>
        <condense val="0"/>
        <extend val="0"/>
        <outline val="0"/>
        <shadow val="0"/>
        <u val="none"/>
        <vertAlign val="baseline"/>
        <sz val="11"/>
        <color indexed="8"/>
        <name val="Calibri"/>
        <family val="2"/>
        <scheme val="none"/>
      </font>
      <numFmt numFmtId="30" formatCode="@"/>
      <alignment horizontal="right" vertical="bottom" textRotation="0" wrapText="0" indent="0" justifyLastLine="0" shrinkToFit="0" readingOrder="0"/>
    </dxf>
    <dxf>
      <font>
        <b val="0"/>
        <i val="0"/>
        <strike val="0"/>
        <condense val="0"/>
        <extend val="0"/>
        <outline val="0"/>
        <shadow val="0"/>
        <u val="none"/>
        <vertAlign val="baseline"/>
        <sz val="11"/>
        <color indexed="8"/>
        <name val="Calibri"/>
        <family val="2"/>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30" formatCode="@"/>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general"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numFmt numFmtId="164" formatCode="_(* #,##0_);_(* \(#,##0\);_(* &quot;-&quot;??_);_(@_)"/>
      <fill>
        <patternFill patternType="none">
          <fgColor indexed="64"/>
          <bgColor indexed="65"/>
        </patternFill>
      </fill>
      <alignment horizontal="right" vertical="bottom" textRotation="0" wrapText="0" indent="0" justifyLastLine="0" shrinkToFit="0" readingOrder="0"/>
      <protection locked="1" hidden="0"/>
    </dxf>
    <dxf>
      <font>
        <b val="0"/>
        <i val="0"/>
        <strike val="0"/>
        <condense val="0"/>
        <extend val="0"/>
        <outline val="0"/>
        <shadow val="0"/>
        <u val="none"/>
        <vertAlign val="baseline"/>
        <sz val="11"/>
        <color indexed="8"/>
        <name val="Calibri"/>
        <family val="2"/>
        <scheme val="none"/>
      </font>
      <alignment horizontal="right" vertical="bottom" textRotation="0" wrapText="0" indent="0" justifyLastLine="0" shrinkToFit="0" readingOrder="0"/>
    </dxf>
    <dxf>
      <font>
        <b val="0"/>
        <i val="0"/>
        <strike val="0"/>
        <condense val="0"/>
        <extend val="0"/>
        <outline val="0"/>
        <shadow val="0"/>
        <u val="none"/>
        <vertAlign val="baseline"/>
        <sz val="11"/>
        <color indexed="8"/>
        <name val="Calibri"/>
        <family val="2"/>
        <scheme val="none"/>
      </font>
      <numFmt numFmtId="0" formatCode="General"/>
      <fill>
        <patternFill patternType="none">
          <fgColor indexed="64"/>
          <bgColor indexed="65"/>
        </patternFill>
      </fill>
      <alignment horizontal="right" vertical="bottom" textRotation="0" wrapText="0" indent="0" justifyLastLine="0" shrinkToFit="0" readingOrder="0"/>
      <protection locked="1" hidden="0"/>
    </dxf>
    <dxf>
      <border outline="0">
        <top style="thin">
          <color theme="4" tint="0.39997558519241921"/>
        </top>
      </border>
    </dxf>
    <dxf>
      <font>
        <b val="0"/>
        <i val="0"/>
        <strike val="0"/>
        <condense val="0"/>
        <extend val="0"/>
        <outline val="0"/>
        <shadow val="0"/>
        <u val="none"/>
        <vertAlign val="baseline"/>
        <sz val="11"/>
        <color indexed="8"/>
        <name val="Calibri"/>
        <family val="2"/>
        <scheme val="none"/>
      </font>
      <fill>
        <patternFill patternType="none">
          <fgColor indexed="64"/>
          <bgColor indexed="65"/>
        </patternFill>
      </fill>
      <alignment horizontal="right" vertical="bottom" textRotation="0" wrapText="0" indent="0" justifyLastLine="0" shrinkToFit="0" readingOrder="0"/>
      <protection locked="1" hidden="0"/>
    </dxf>
    <dxf>
      <font>
        <b/>
        <i val="0"/>
        <strike val="0"/>
        <condense val="0"/>
        <extend val="0"/>
        <outline val="0"/>
        <shadow val="0"/>
        <u val="none"/>
        <vertAlign val="baseline"/>
        <sz val="11"/>
        <color indexed="8"/>
        <name val="Calibri"/>
        <family val="2"/>
        <scheme val="none"/>
      </fon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11"/>
        <color indexed="8"/>
        <name val="Calibri"/>
        <family val="2"/>
        <scheme val="none"/>
      </font>
    </dxf>
    <dxf>
      <font>
        <b val="0"/>
        <i val="0"/>
        <strike val="0"/>
        <condense val="0"/>
        <extend val="0"/>
        <outline val="0"/>
        <shadow val="0"/>
        <u val="none"/>
        <vertAlign val="baseline"/>
        <sz val="11"/>
        <color indexed="8"/>
        <name val="Calibri"/>
        <family val="2"/>
        <scheme val="none"/>
      </font>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CF65936-E9F8-4131-B6D1-8898E737A405}" name="directory" displayName="directory" ref="A1:B46" totalsRowShown="0">
  <autoFilter ref="A1:B46" xr:uid="{DCF65936-E9F8-4131-B6D1-8898E737A405}"/>
  <tableColumns count="2">
    <tableColumn id="1" xr3:uid="{E8D5A582-E6BD-47A8-8ADA-B6978AE964EE}" name="رمز النشاط" dataDxfId="123"/>
    <tableColumn id="2" xr3:uid="{ECFA3BED-FE6D-4FD8-8B18-DCAA89864F75}" name="‫وصف النشاط" dataDxfId="12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6CC4595-A167-4CB3-9E24-02BD53A297AF}" name="bulding_worker_production_Facilities" displayName="bulding_worker_production_Facilities" ref="A1:I46" headerRowDxfId="121" dataDxfId="120" tableBorderDxfId="119">
  <autoFilter ref="A1:I46" xr:uid="{76CC4595-A167-4CB3-9E24-02BD53A297AF}"/>
  <tableColumns count="9">
    <tableColumn id="1" xr3:uid="{276F483C-107C-42A8-84A7-0E5654167B57}" name="‫رمز النشاط" totalsRowLabel="Total" dataDxfId="118" totalsRowDxfId="8"/>
    <tableColumn id="2" xr3:uid="{570270B9-B382-4106-98E1-DDC100278168}" name="وصف النشاط" dataDxfId="117" totalsRowDxfId="9"/>
    <tableColumn id="3" xr3:uid="{317DF5FF-4E8C-434B-A059-29EACC283211}" name="عدد المنشئات" totalsRowFunction="sum" dataDxfId="116" totalsRowDxfId="10" dataCellStyle="Comma"/>
    <tableColumn id="4" xr3:uid="{7EAF6286-9FAA-4455-98B9-E1671A3E6F75}" name="‫مشتغلون ليبيون" totalsRowFunction="sum" dataDxfId="115" totalsRowDxfId="11" dataCellStyle="Comma"/>
    <tableColumn id="5" xr3:uid="{9DAFE9FC-719B-4EDC-9E51-2B5498A01C2B}" name="‫مشتغلون غير ليبيون" totalsRowFunction="sum" dataDxfId="114" totalsRowDxfId="12" dataCellStyle="Comma"/>
    <tableColumn id="6" xr3:uid="{D7095A8C-0DFF-474C-9E87-888AD34FA9B5}" name="اجمالي المشتغلين" totalsRowFunction="sum" dataDxfId="113" totalsRowDxfId="13" dataCellStyle="Comma"/>
    <tableColumn id="7" xr3:uid="{02FADD14-F0AE-4D3F-B2B9-D615102F5654}" name="‫الانتاج الرئيسي" totalsRowFunction="sum" dataDxfId="112" totalsRowDxfId="14" dataCellStyle="Comma"/>
    <tableColumn id="8" xr3:uid="{2031EBAF-371E-4E82-B17B-C1DA03D5301B}" name="‫الانتاج الثانوي‬‏" totalsRowFunction="sum" dataDxfId="111" totalsRowDxfId="15" dataCellStyle="Comma"/>
    <tableColumn id="9" xr3:uid="{B166ABF0-157C-4CC7-9507-8E7B13CA6844}" name="‫المجموع‬‏" totalsRowFunction="sum" dataDxfId="110" totalsRowDxfId="16" dataCellStyle="Comma"/>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244042E-C91F-403D-8FA0-D56228B0D303}" name="value_added" displayName="value_added" ref="A2:F47" totalsRowShown="0" headerRowDxfId="109" dataDxfId="108" dataCellStyle="Comma">
  <autoFilter ref="A2:F47" xr:uid="{9244042E-C91F-403D-8FA0-D56228B0D303}"/>
  <tableColumns count="6">
    <tableColumn id="1" xr3:uid="{4A53B397-5237-44E4-BED3-92839C9E6642}" name="‫رمز النشاط" dataDxfId="107"/>
    <tableColumn id="2" xr3:uid="{AF270248-DF8C-4A6B-824F-2D04CA475644}" name="‫وصف النشاط" dataDxfId="106"/>
    <tableColumn id="3" xr3:uid="{B85DC470-DE0F-41C7-A532-B5B1259ED504}" name="‫مستلزمات سلعية‬‏" dataDxfId="105" dataCellStyle="Comma"/>
    <tableColumn id="4" xr3:uid="{C4F6E977-A035-4B6C-8407-1DDBC25E907C}" name="‫مستلزمات خدمية‬‏" dataDxfId="104" dataCellStyle="Comma"/>
    <tableColumn id="5" xr3:uid="{4501FDF7-79B5-44BC-9354-5039F80A651E}" name="‫المجموع‬‏" dataDxfId="103" dataCellStyle="Comma"/>
    <tableColumn id="6" xr3:uid="{BAAF617A-30A2-4D6D-B9F4-C4A6A2E4898A}" name="‫القيمة المضافة‬‏" dataDxfId="102" dataCellStyle="Comma"/>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9B4299C-3137-4E2B-BC31-F3DD5EE2152E}" name="indemnity" displayName="indemnity" ref="A1:H46" headerRowDxfId="101" dataDxfId="100" dataCellStyle="Comma">
  <autoFilter ref="A1:H46" xr:uid="{C9B4299C-3137-4E2B-BC31-F3DD5EE2152E}"/>
  <tableColumns count="8">
    <tableColumn id="1" xr3:uid="{58C8A7BA-8E1A-426E-81B1-7DBE876C99D0}" name="‫رمز النشاط" dataDxfId="99" totalsRowDxfId="0"/>
    <tableColumn id="2" xr3:uid="{70DFD632-4ECD-4FA3-9FB9-1A3514B5B9C5}" name="وصف النشاط" dataDxfId="98" totalsRowDxfId="1"/>
    <tableColumn id="3" xr3:uid="{39E77C7F-23BF-4B8C-BE4F-5931C258FEE0}" name="عدد المنشئات" totalsRowFunction="sum" dataDxfId="97" totalsRowDxfId="2" dataCellStyle="Comma"/>
    <tableColumn id="4" xr3:uid="{26B8F1F8-926F-47E1-9772-65F6BDC72FB0}" name="‫عدد المشتغليين برواتـب‬‏" totalsRowFunction="sum" dataDxfId="96" totalsRowDxfId="3" dataCellStyle="Comma"/>
    <tableColumn id="5" xr3:uid="{09D0BE00-1153-4051-9F96-5D9B7ECA1685}" name="‫الرواتب والأجور‬‏" totalsRowFunction="sum" dataDxfId="95" totalsRowDxfId="4" dataCellStyle="Comma"/>
    <tableColumn id="6" xr3:uid="{3A0C96A4-19A6-4B1A-8C3F-BDB03345FC9B}" name="‫المزايا العينية‬‏" totalsRowFunction="sum" dataDxfId="94" totalsRowDxfId="5" dataCellStyle="Comma"/>
    <tableColumn id="7" xr3:uid="{948E4092-1FD6-4C86-8CFC-9C8A0541D694}" name="‫مساهمة المنشاة ‬‏‫لصالح المشتغلين" totalsRowFunction="sum" dataDxfId="93" totalsRowDxfId="6" dataCellStyle="Comma"/>
    <tableColumn id="8" xr3:uid="{E0E975BA-B7DA-4B8E-8EC7-4D6B69947525}" name="‫المجمـوع الكلي ‏‫للتعويضات المشتغلين" totalsRowFunction="sum" dataDxfId="92" totalsRowDxfId="7" dataCellStyle="Comma"/>
  </tableColumns>
  <tableStyleInfo name="TableStyleLight16"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6318E909-BF6A-45DB-80D6-E1DB3B16E5CD}" name="Production_requirements" displayName="Production_requirements" ref="A1:J46" totalsRowShown="0" headerRowDxfId="91" dataDxfId="90">
  <autoFilter ref="A1:J46" xr:uid="{6318E909-BF6A-45DB-80D6-E1DB3B16E5CD}"/>
  <tableColumns count="10">
    <tableColumn id="1" xr3:uid="{348705A9-11F3-43E7-80B9-72ABDDAC56F1}" name="رمز النشاط" dataDxfId="89"/>
    <tableColumn id="2" xr3:uid="{38C0453B-5298-47E9-8A6B-0225E06D57D1}" name="‫وصف النشاط" dataDxfId="88"/>
    <tableColumn id="3" xr3:uid="{455F361A-6185-440D-891D-E3D20787608B}" name="‫مواد أولية" dataDxfId="87" dataCellStyle="Comma"/>
    <tableColumn id="4" xr3:uid="{C6D489E5-835E-487F-BB54-9EFF1A48CA51}" name="‫ميـاه" dataDxfId="86" dataCellStyle="Comma"/>
    <tableColumn id="5" xr3:uid="{9DCA99C3-BC58-4428-B22D-FF2A54A05A18}" name="‫كهرباء" dataDxfId="85" dataCellStyle="Comma"/>
    <tableColumn id="6" xr3:uid="{8801A858-FBAB-4B42-B0F1-F49ECA6CEA69}" name="‫وقود ومحروقات" dataDxfId="84" dataCellStyle="Comma"/>
    <tableColumn id="7" xr3:uid="{0B628F83-7E00-49A9-A94E-1CEA991C9C2F}" name="‫مواد تنظيف" dataDxfId="83" dataCellStyle="Comma"/>
    <tableColumn id="8" xr3:uid="{5B330CBE-98F0-488F-9DBA-CE1FB04F1617}" name="‫مواد تعبئة ‬‏‫وتغليف" dataDxfId="82" dataCellStyle="Comma"/>
    <tableColumn id="9" xr3:uid="{4E75AD4A-AA9C-4FEE-ABF5-2BED7A882F2F}" name="‫مستلزمات ‬‏‫سلعية أخرى" dataDxfId="81" dataCellStyle="Comma"/>
    <tableColumn id="10" xr3:uid="{5A1646C3-375A-4E8D-88AF-B205E44367F9}" name="‫اجمالي مصاريف ‬‏‫التشغيل" dataDxfId="80" dataCellStyle="Comma"/>
  </tableColumns>
  <tableStyleInfo name="TableStyleMedium3"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61DDE5FE-E815-4543-AEF2-32D56F52DCBB}" name="Service_production" displayName="Service_production" ref="A1:H46" totalsRowShown="0" headerRowDxfId="79" dataDxfId="78" tableBorderDxfId="77" dataCellStyle="Comma">
  <autoFilter ref="A1:H46" xr:uid="{61DDE5FE-E815-4543-AEF2-32D56F52DCBB}"/>
  <tableColumns count="8">
    <tableColumn id="1" xr3:uid="{972FF51C-CB00-4FA4-840F-D891C12007BD}" name="رمز النشاط" dataDxfId="76"/>
    <tableColumn id="2" xr3:uid="{A09A38BF-9DD3-4BFA-95E0-B9C84CAD691B}" name="‫وصف النشاط" dataDxfId="75"/>
    <tableColumn id="3" xr3:uid="{08E98AC7-83D6-4C33-87BA-C9C746AB7098}" name="‫إيجارات الأبنية‬‏" dataDxfId="74" dataCellStyle="Comma"/>
    <tableColumn id="4" xr3:uid="{26D4FC4B-E12D-4BEC-A32A-6D8DFC24DCED}" name="البريد والاتصالات" dataDxfId="73" dataCellStyle="Comma"/>
    <tableColumn id="5" xr3:uid="{FDE3EE8A-79D3-491E-8F61-92AEDA81D455}" name="‫الصيانة والإصلاح‬‏" dataDxfId="72" dataCellStyle="Comma"/>
    <tableColumn id="6" xr3:uid="{378E59B2-C1C3-455D-913B-AE35A6978434}" name="‫مصاريف الشحن‬‏" dataDxfId="71" dataCellStyle="Comma"/>
    <tableColumn id="7" xr3:uid="{98FF5E4D-FD40-4D68-A81C-F119A1CEBD54}" name="‫أخرى‬‏" dataDxfId="70" dataCellStyle="Comma"/>
    <tableColumn id="8" xr3:uid="{24A97C13-B1B9-44EA-A274-E888D1DDCA0B}" name="إجمالي المستلزمات الخدمية" dataDxfId="69" dataCellStyle="Comma">
      <calculatedColumnFormula>SUM(Service_production[[#This Row],[‫إيجارات الأبنية‬‏]:[‫أخرى‬‏]])</calculatedColumnFormula>
    </tableColumn>
  </tableColumns>
  <tableStyleInfo name="TableStyleMedium13"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F37FDFE-219A-4440-8321-56B3BA2FB5C5}" name="main_production_secondary" displayName="main_production_secondary" ref="A1:L46" headerRowDxfId="68" dataDxfId="67" dataCellStyle="Comma">
  <autoFilter ref="A1:L46" xr:uid="{0F37FDFE-219A-4440-8321-56B3BA2FB5C5}"/>
  <tableColumns count="12">
    <tableColumn id="1" xr3:uid="{0D812556-A565-4320-B6F4-67E5EDB7D182}" name="رمز النشاط" totalsRowLabel="Total" dataDxfId="66" totalsRowDxfId="65"/>
    <tableColumn id="2" xr3:uid="{7DF09616-FAFD-4520-BC01-0196684F27BF}" name="‫وصف النشاط" dataDxfId="64" totalsRowDxfId="63"/>
    <tableColumn id="3" xr3:uid="{53D4FA8B-3975-49C4-918C-9E9C7B22BB4F}" name="عدد المنشئات" totalsRowFunction="sum" dataDxfId="62" totalsRowDxfId="61" dataCellStyle="Comma"/>
    <tableColumn id="4" xr3:uid="{1FC3F989-7C6B-4ECC-9B8A-C98DCF4A7353}" name="‫الإنتاج الرئيسي‬‏" totalsRowFunction="sum" dataDxfId="60" totalsRowDxfId="59" dataCellStyle="Comma"/>
    <tableColumn id="5" xr3:uid="{90ED3363-0082-4515-B806-3D2C79280E11}" name="‫تأجير أبنية" totalsRowFunction="sum" dataDxfId="58" totalsRowDxfId="57" dataCellStyle="Comma"/>
    <tableColumn id="6" xr3:uid="{E3D743CD-AD8A-4BBF-8EF8-5E5CB54B133C}" name="تأجير الآت" totalsRowFunction="sum" dataDxfId="56" totalsRowDxfId="55" dataCellStyle="Comma"/>
    <tableColumn id="7" xr3:uid="{61176422-2F4D-4F87-A68F-3595344C152C}" name="‫خدمات نقل‬‏ وشحن مقدمة‬‏" totalsRowFunction="sum" dataDxfId="54" totalsRowDxfId="53" dataCellStyle="Comma"/>
    <tableColumn id="8" xr3:uid="{C442245F-6E8E-4E3E-BEC9-47C9A739E3D7}" name="‫خدمات صيانة واصلاح‬‏" totalsRowFunction="sum" dataDxfId="52" totalsRowDxfId="51" dataCellStyle="Comma"/>
    <tableColumn id="9" xr3:uid="{9311476E-5CD3-4B5D-B84E-7724B4D2180D}" name="‫هوامش تجارية‬‏" dataDxfId="50" totalsRowDxfId="49" dataCellStyle="Comma"/>
    <tableColumn id="10" xr3:uid="{715BE130-B2BD-4A00-BD2B-8B26414E3B6C}" name="‫أخرى‬‏" dataDxfId="48" totalsRowDxfId="47" dataCellStyle="Comma"/>
    <tableColumn id="11" xr3:uid="{7F33BE63-E0B0-4FB6-B3C4-7C9F0AA2BE53}" name="‫المجموع‬‏ الثانوي‬‏" totalsRowFunction="sum" dataDxfId="46" totalsRowDxfId="45" dataCellStyle="Comma"/>
    <tableColumn id="12" xr3:uid="{D7DF1CD8-3A38-4CF2-9EAC-EA6BBD7D6B95}" name="‫إجمالي الإنتاج" totalsRowFunction="sum" dataDxfId="44" totalsRowDxfId="43" dataCellStyle="Comma"/>
  </tableColumns>
  <tableStyleInfo name="TableStyleMedium28"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64DAE8C-28AA-45D9-9BE5-D70B356DB885}" name="Taxse" displayName="Taxse" ref="A1:I46" totalsRowShown="0" headerRowDxfId="42" dataDxfId="41" tableBorderDxfId="40">
  <autoFilter ref="A1:I46" xr:uid="{164DAE8C-28AA-45D9-9BE5-D70B356DB885}"/>
  <tableColumns count="9">
    <tableColumn id="1" xr3:uid="{CC488379-F1C0-41B7-9726-9200621C2699}" name="رمز النشاط" dataDxfId="39"/>
    <tableColumn id="2" xr3:uid="{D5111779-78B4-421F-8F2A-306C7B529DA4}" name="‫وصف النشاط" dataDxfId="38"/>
    <tableColumn id="3" xr3:uid="{DD488126-354D-4BDC-98A2-CC6561C412E7}" name="عدد المنشئات" dataDxfId="37"/>
    <tableColumn id="4" xr3:uid="{2D5C06EB-1868-4FCA-9192-C8C395E05684}" name="ضرائب على المبيعات" dataDxfId="36"/>
    <tableColumn id="5" xr3:uid="{7AA3F139-183A-4178-BA82-4021CE8081EC}" name="‫رسوم الرخص" dataDxfId="35"/>
    <tableColumn id="6" xr3:uid="{AAB89A0E-C803-409B-B308-A21FE61EBFF1}" name="‫تصاريـح العمل‬‏" dataDxfId="34"/>
    <tableColumn id="7" xr3:uid="{4274099C-AB37-4B65-A3F4-3D880EE5AE5A}" name="‫رسوم الدمغة‬‏" dataDxfId="33"/>
    <tableColumn id="8" xr3:uid="{2F50B88D-B265-4956-BD6D-A7A38B9C6473}" name="‫أخرى‬‏" dataDxfId="32"/>
    <tableColumn id="9" xr3:uid="{FB1B1821-B7FB-4098-8F04-C1B8D41DD525}" name="إجمالي الضرائب" dataDxfId="31"/>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E6C2B63A-2C74-44D7-AC76-152D48E62B75}" name="التكوين_الرأسمالي" displayName="التكوين_الرأسمالي" ref="A1:K46" totalsRowShown="0" headerRowDxfId="30" dataDxfId="29" tableBorderDxfId="28">
  <autoFilter ref="A1:K46" xr:uid="{E6C2B63A-2C74-44D7-AC76-152D48E62B75}"/>
  <tableColumns count="11">
    <tableColumn id="1" xr3:uid="{089F265C-F765-4033-AFB2-AF9F02BAA221}" name="رمز النشاط" dataDxfId="27"/>
    <tableColumn id="2" xr3:uid="{4CE50D87-140D-4144-A25B-FA2CBBC801EE}" name="‫وصف النشاط" dataDxfId="26"/>
    <tableColumn id="3" xr3:uid="{E099073D-07E8-4FC1-830D-6830E30B63E1}" name="عدد المنشئات" dataDxfId="25"/>
    <tableColumn id="4" xr3:uid="{4B210086-C1D6-4216-9C0D-BD21DAFB500C}" name="أبنية غير سكنية" dataDxfId="24"/>
    <tableColumn id="5" xr3:uid="{F9E2F0B4-C433-475A-8D4C-BFA760FE3367}" name="‫الات ومعدات‬‏" dataDxfId="23"/>
    <tableColumn id="6" xr3:uid="{DC792A99-6073-4731-BFC5-25F319AADFA9}" name="‫وسائل نقل‬‏" dataDxfId="22"/>
    <tableColumn id="7" xr3:uid="{57B607F7-3C39-42A2-A9B3-8657611DF9D8}" name="أثاث وتجهيزات" dataDxfId="21"/>
    <tableColumn id="8" xr3:uid="{7A2C1D2A-8324-4F61-9794-791172FD1FA6}" name="أخرى" dataDxfId="20"/>
    <tableColumn id="9" xr3:uid="{34FFED8D-709C-458C-A3DF-B4530AF8F18B}" name="‫اجمـالـي‬‏‫الإضافات‬‏" dataDxfId="19"/>
    <tableColumn id="10" xr3:uid="{2C429C53-E574-48FC-83B3-3337036F46FB}" name="إجمالي المبيعات الرأسمالية" dataDxfId="18"/>
    <tableColumn id="11" xr3:uid="{3C9ADEB1-2732-4885-815A-45F96361B452}" name="التكوين الرأسمالي" dataDxfId="17"/>
  </tableColumns>
  <tableStyleInfo name="TableStyleMedium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188CD-87B7-4407-AA4F-2BDEC23EC1B7}">
  <dimension ref="A1:B46"/>
  <sheetViews>
    <sheetView rightToLeft="1" workbookViewId="0"/>
  </sheetViews>
  <sheetFormatPr defaultRowHeight="14.4" x14ac:dyDescent="0.3"/>
  <cols>
    <col min="1" max="1" width="10.33203125" style="3" customWidth="1"/>
    <col min="2" max="2" width="12.33203125" customWidth="1"/>
  </cols>
  <sheetData>
    <row r="1" spans="1:2" x14ac:dyDescent="0.3">
      <c r="A1" s="2" t="s">
        <v>65</v>
      </c>
      <c r="B1" s="1" t="s">
        <v>25</v>
      </c>
    </row>
    <row r="2" spans="1:2" x14ac:dyDescent="0.3">
      <c r="A2" s="2" t="s">
        <v>2</v>
      </c>
      <c r="B2" s="1" t="s">
        <v>66</v>
      </c>
    </row>
    <row r="3" spans="1:2" x14ac:dyDescent="0.3">
      <c r="A3" s="2" t="s">
        <v>3</v>
      </c>
      <c r="B3" s="1" t="s">
        <v>67</v>
      </c>
    </row>
    <row r="4" spans="1:2" x14ac:dyDescent="0.3">
      <c r="A4" s="2" t="s">
        <v>4</v>
      </c>
      <c r="B4" s="1" t="s">
        <v>68</v>
      </c>
    </row>
    <row r="5" spans="1:2" x14ac:dyDescent="0.3">
      <c r="A5" s="2" t="s">
        <v>6</v>
      </c>
      <c r="B5" s="1" t="s">
        <v>5</v>
      </c>
    </row>
    <row r="6" spans="1:2" x14ac:dyDescent="0.3">
      <c r="A6" s="2" t="s">
        <v>8</v>
      </c>
      <c r="B6" s="1" t="s">
        <v>7</v>
      </c>
    </row>
    <row r="7" spans="1:2" x14ac:dyDescent="0.3">
      <c r="A7" s="2" t="s">
        <v>10</v>
      </c>
      <c r="B7" s="1" t="s">
        <v>9</v>
      </c>
    </row>
    <row r="8" spans="1:2" x14ac:dyDescent="0.3">
      <c r="A8" s="2" t="s">
        <v>12</v>
      </c>
      <c r="B8" s="1" t="s">
        <v>11</v>
      </c>
    </row>
    <row r="9" spans="1:2" x14ac:dyDescent="0.3">
      <c r="A9" s="2" t="s">
        <v>13</v>
      </c>
      <c r="B9" s="1" t="s">
        <v>103</v>
      </c>
    </row>
    <row r="10" spans="1:2" x14ac:dyDescent="0.3">
      <c r="A10" s="2" t="s">
        <v>14</v>
      </c>
      <c r="B10" s="1" t="s">
        <v>104</v>
      </c>
    </row>
    <row r="11" spans="1:2" x14ac:dyDescent="0.3">
      <c r="A11" s="2" t="s">
        <v>16</v>
      </c>
      <c r="B11" s="1" t="s">
        <v>15</v>
      </c>
    </row>
    <row r="12" spans="1:2" x14ac:dyDescent="0.3">
      <c r="A12" s="2" t="s">
        <v>17</v>
      </c>
      <c r="B12" s="1" t="s">
        <v>69</v>
      </c>
    </row>
    <row r="13" spans="1:2" x14ac:dyDescent="0.3">
      <c r="A13" s="2" t="s">
        <v>18</v>
      </c>
      <c r="B13" s="1" t="s">
        <v>70</v>
      </c>
    </row>
    <row r="14" spans="1:2" x14ac:dyDescent="0.3">
      <c r="A14" s="2" t="s">
        <v>20</v>
      </c>
      <c r="B14" s="1" t="s">
        <v>19</v>
      </c>
    </row>
    <row r="15" spans="1:2" x14ac:dyDescent="0.3">
      <c r="A15" s="2" t="s">
        <v>26</v>
      </c>
      <c r="B15" s="1" t="s">
        <v>71</v>
      </c>
    </row>
    <row r="16" spans="1:2" x14ac:dyDescent="0.3">
      <c r="A16" s="2" t="s">
        <v>27</v>
      </c>
      <c r="B16" s="1" t="s">
        <v>72</v>
      </c>
    </row>
    <row r="17" spans="1:2" x14ac:dyDescent="0.3">
      <c r="A17" s="2" t="s">
        <v>28</v>
      </c>
      <c r="B17" s="1" t="s">
        <v>73</v>
      </c>
    </row>
    <row r="18" spans="1:2" x14ac:dyDescent="0.3">
      <c r="A18" s="2" t="s">
        <v>29</v>
      </c>
      <c r="B18" s="1" t="s">
        <v>74</v>
      </c>
    </row>
    <row r="19" spans="1:2" x14ac:dyDescent="0.3">
      <c r="A19" s="2" t="s">
        <v>30</v>
      </c>
      <c r="B19" s="1" t="s">
        <v>75</v>
      </c>
    </row>
    <row r="20" spans="1:2" x14ac:dyDescent="0.3">
      <c r="A20" s="2" t="s">
        <v>31</v>
      </c>
      <c r="B20" s="1" t="s">
        <v>98</v>
      </c>
    </row>
    <row r="21" spans="1:2" x14ac:dyDescent="0.3">
      <c r="A21" s="2" t="s">
        <v>33</v>
      </c>
      <c r="B21" s="1" t="s">
        <v>32</v>
      </c>
    </row>
    <row r="22" spans="1:2" x14ac:dyDescent="0.3">
      <c r="A22" s="2" t="s">
        <v>35</v>
      </c>
      <c r="B22" s="1" t="s">
        <v>34</v>
      </c>
    </row>
    <row r="23" spans="1:2" x14ac:dyDescent="0.3">
      <c r="A23" s="2" t="s">
        <v>36</v>
      </c>
      <c r="B23" s="1" t="s">
        <v>76</v>
      </c>
    </row>
    <row r="24" spans="1:2" x14ac:dyDescent="0.3">
      <c r="A24" s="2" t="s">
        <v>37</v>
      </c>
      <c r="B24" s="1" t="s">
        <v>77</v>
      </c>
    </row>
    <row r="25" spans="1:2" x14ac:dyDescent="0.3">
      <c r="A25" s="2" t="s">
        <v>39</v>
      </c>
      <c r="B25" s="1" t="s">
        <v>38</v>
      </c>
    </row>
    <row r="26" spans="1:2" x14ac:dyDescent="0.3">
      <c r="A26" s="2" t="s">
        <v>41</v>
      </c>
      <c r="B26" s="1" t="s">
        <v>40</v>
      </c>
    </row>
    <row r="27" spans="1:2" x14ac:dyDescent="0.3">
      <c r="A27" s="2" t="s">
        <v>42</v>
      </c>
      <c r="B27" s="1" t="s">
        <v>78</v>
      </c>
    </row>
    <row r="28" spans="1:2" x14ac:dyDescent="0.3">
      <c r="A28" s="2" t="s">
        <v>43</v>
      </c>
      <c r="B28" s="1" t="s">
        <v>79</v>
      </c>
    </row>
    <row r="29" spans="1:2" x14ac:dyDescent="0.3">
      <c r="A29" s="2" t="s">
        <v>44</v>
      </c>
      <c r="B29" s="1" t="s">
        <v>80</v>
      </c>
    </row>
    <row r="30" spans="1:2" x14ac:dyDescent="0.3">
      <c r="A30" s="2" t="s">
        <v>45</v>
      </c>
      <c r="B30" s="1" t="s">
        <v>81</v>
      </c>
    </row>
    <row r="31" spans="1:2" x14ac:dyDescent="0.3">
      <c r="A31" s="2" t="s">
        <v>46</v>
      </c>
      <c r="B31" s="1" t="s">
        <v>82</v>
      </c>
    </row>
    <row r="32" spans="1:2" x14ac:dyDescent="0.3">
      <c r="A32" s="2" t="s">
        <v>47</v>
      </c>
      <c r="B32" s="1" t="s">
        <v>83</v>
      </c>
    </row>
    <row r="33" spans="1:2" x14ac:dyDescent="0.3">
      <c r="A33" s="2" t="s">
        <v>48</v>
      </c>
      <c r="B33" s="1" t="s">
        <v>84</v>
      </c>
    </row>
    <row r="34" spans="1:2" x14ac:dyDescent="0.3">
      <c r="A34" s="2" t="s">
        <v>49</v>
      </c>
      <c r="B34" s="1" t="s">
        <v>85</v>
      </c>
    </row>
    <row r="35" spans="1:2" x14ac:dyDescent="0.3">
      <c r="A35" s="2" t="s">
        <v>50</v>
      </c>
      <c r="B35" s="1" t="s">
        <v>86</v>
      </c>
    </row>
    <row r="36" spans="1:2" x14ac:dyDescent="0.3">
      <c r="A36" s="2" t="s">
        <v>51</v>
      </c>
      <c r="B36" s="1" t="s">
        <v>87</v>
      </c>
    </row>
    <row r="37" spans="1:2" x14ac:dyDescent="0.3">
      <c r="A37" s="2" t="s">
        <v>52</v>
      </c>
      <c r="B37" s="1" t="s">
        <v>88</v>
      </c>
    </row>
    <row r="38" spans="1:2" x14ac:dyDescent="0.3">
      <c r="A38" s="2" t="s">
        <v>54</v>
      </c>
      <c r="B38" s="1" t="s">
        <v>53</v>
      </c>
    </row>
    <row r="39" spans="1:2" x14ac:dyDescent="0.3">
      <c r="A39" s="2" t="s">
        <v>56</v>
      </c>
      <c r="B39" s="1" t="s">
        <v>55</v>
      </c>
    </row>
    <row r="40" spans="1:2" x14ac:dyDescent="0.3">
      <c r="A40" s="2" t="s">
        <v>58</v>
      </c>
      <c r="B40" s="1" t="s">
        <v>57</v>
      </c>
    </row>
    <row r="41" spans="1:2" x14ac:dyDescent="0.3">
      <c r="A41" s="2" t="s">
        <v>59</v>
      </c>
      <c r="B41" s="1" t="s">
        <v>89</v>
      </c>
    </row>
    <row r="42" spans="1:2" x14ac:dyDescent="0.3">
      <c r="A42" s="2" t="s">
        <v>60</v>
      </c>
      <c r="B42" s="1" t="s">
        <v>90</v>
      </c>
    </row>
    <row r="43" spans="1:2" x14ac:dyDescent="0.3">
      <c r="A43" s="2" t="s">
        <v>61</v>
      </c>
      <c r="B43" s="1" t="s">
        <v>91</v>
      </c>
    </row>
    <row r="44" spans="1:2" x14ac:dyDescent="0.3">
      <c r="A44" s="2" t="s">
        <v>62</v>
      </c>
      <c r="B44" s="1" t="s">
        <v>92</v>
      </c>
    </row>
    <row r="45" spans="1:2" x14ac:dyDescent="0.3">
      <c r="A45" s="2" t="s">
        <v>63</v>
      </c>
      <c r="B45" s="1" t="s">
        <v>93</v>
      </c>
    </row>
    <row r="46" spans="1:2" x14ac:dyDescent="0.3">
      <c r="A46" s="2" t="s">
        <v>64</v>
      </c>
      <c r="B46" s="1" t="s">
        <v>94</v>
      </c>
    </row>
  </sheetData>
  <pageMargins left="0.7" right="0.7" top="0.75" bottom="0.75" header="0.3" footer="0.3"/>
  <ignoredErrors>
    <ignoredError sqref="A47:A1048576 A2:A46" numberStoredAsText="1"/>
  </ignoredErrors>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CF95D-C11D-464C-90AA-5271EF4806CB}">
  <sheetPr>
    <tabColor theme="9" tint="0.39997558519241921"/>
  </sheetPr>
  <dimension ref="A1:I46"/>
  <sheetViews>
    <sheetView rightToLeft="1" topLeftCell="A31" zoomScale="120" zoomScaleNormal="120" workbookViewId="0">
      <selection activeCell="A46" sqref="A46"/>
    </sheetView>
  </sheetViews>
  <sheetFormatPr defaultRowHeight="14.4" x14ac:dyDescent="0.3"/>
  <cols>
    <col min="1" max="1" width="11.5546875" customWidth="1"/>
    <col min="2" max="2" width="51.44140625" bestFit="1" customWidth="1"/>
    <col min="3" max="3" width="14" customWidth="1"/>
    <col min="4" max="4" width="17" customWidth="1"/>
    <col min="5" max="5" width="16.6640625" customWidth="1"/>
    <col min="6" max="6" width="12.21875" customWidth="1"/>
    <col min="7" max="7" width="16.109375" customWidth="1"/>
    <col min="8" max="8" width="13.6640625" customWidth="1"/>
    <col min="9" max="9" width="16.109375" customWidth="1"/>
  </cols>
  <sheetData>
    <row r="1" spans="1:9" x14ac:dyDescent="0.3">
      <c r="A1" s="7" t="s">
        <v>128</v>
      </c>
      <c r="B1" s="8" t="s">
        <v>127</v>
      </c>
      <c r="C1" s="8" t="s">
        <v>21</v>
      </c>
      <c r="D1" s="8" t="s">
        <v>22</v>
      </c>
      <c r="E1" s="8" t="s">
        <v>23</v>
      </c>
      <c r="F1" s="8" t="s">
        <v>99</v>
      </c>
      <c r="G1" s="8" t="s">
        <v>24</v>
      </c>
      <c r="H1" s="8" t="s">
        <v>1</v>
      </c>
      <c r="I1" s="9" t="s">
        <v>0</v>
      </c>
    </row>
    <row r="2" spans="1:9" x14ac:dyDescent="0.3">
      <c r="A2" s="5" t="s">
        <v>2</v>
      </c>
      <c r="B2" s="10" t="s">
        <v>66</v>
      </c>
      <c r="C2" s="11">
        <v>23</v>
      </c>
      <c r="D2" s="11">
        <v>74</v>
      </c>
      <c r="E2" s="11">
        <v>215</v>
      </c>
      <c r="F2" s="11">
        <v>289</v>
      </c>
      <c r="G2" s="11">
        <v>17269335</v>
      </c>
      <c r="H2" s="11">
        <v>374000</v>
      </c>
      <c r="I2" s="12">
        <v>17643335</v>
      </c>
    </row>
    <row r="3" spans="1:9" x14ac:dyDescent="0.3">
      <c r="A3" s="5" t="s">
        <v>3</v>
      </c>
      <c r="B3" s="10" t="s">
        <v>67</v>
      </c>
      <c r="C3" s="11">
        <v>463</v>
      </c>
      <c r="D3" s="11">
        <v>676</v>
      </c>
      <c r="E3" s="11">
        <v>655</v>
      </c>
      <c r="F3" s="36">
        <v>1331</v>
      </c>
      <c r="G3" s="11">
        <v>114257788</v>
      </c>
      <c r="H3" s="11">
        <v>275333</v>
      </c>
      <c r="I3" s="12">
        <v>114533122</v>
      </c>
    </row>
    <row r="4" spans="1:9" x14ac:dyDescent="0.3">
      <c r="A4" s="5" t="s">
        <v>4</v>
      </c>
      <c r="B4" s="10" t="s">
        <v>68</v>
      </c>
      <c r="C4" s="11">
        <v>21</v>
      </c>
      <c r="D4" s="11">
        <v>21</v>
      </c>
      <c r="E4" s="11">
        <v>84</v>
      </c>
      <c r="F4" s="11">
        <v>105</v>
      </c>
      <c r="G4" s="11">
        <v>3150000</v>
      </c>
      <c r="H4" s="11">
        <v>0</v>
      </c>
      <c r="I4" s="12">
        <v>3150000</v>
      </c>
    </row>
    <row r="5" spans="1:9" x14ac:dyDescent="0.3">
      <c r="A5" s="5" t="s">
        <v>6</v>
      </c>
      <c r="B5" s="10" t="s">
        <v>5</v>
      </c>
      <c r="C5" s="11">
        <v>227</v>
      </c>
      <c r="D5" s="11">
        <v>748</v>
      </c>
      <c r="E5" s="11">
        <v>540</v>
      </c>
      <c r="F5" s="11">
        <v>1288</v>
      </c>
      <c r="G5" s="11">
        <v>31360147</v>
      </c>
      <c r="H5" s="11">
        <v>5032702</v>
      </c>
      <c r="I5" s="12">
        <v>36392848</v>
      </c>
    </row>
    <row r="6" spans="1:9" x14ac:dyDescent="0.3">
      <c r="A6" s="5" t="s">
        <v>8</v>
      </c>
      <c r="B6" s="10" t="s">
        <v>7</v>
      </c>
      <c r="C6" s="11">
        <v>46</v>
      </c>
      <c r="D6" s="11">
        <v>80</v>
      </c>
      <c r="E6" s="11">
        <v>34</v>
      </c>
      <c r="F6" s="36">
        <v>114</v>
      </c>
      <c r="G6" s="11">
        <v>8833375</v>
      </c>
      <c r="H6" s="11">
        <v>78750</v>
      </c>
      <c r="I6" s="12">
        <v>8912125</v>
      </c>
    </row>
    <row r="7" spans="1:9" x14ac:dyDescent="0.3">
      <c r="A7" s="5" t="s">
        <v>10</v>
      </c>
      <c r="B7" s="10" t="s">
        <v>9</v>
      </c>
      <c r="C7" s="11">
        <v>499</v>
      </c>
      <c r="D7" s="11">
        <v>1453</v>
      </c>
      <c r="E7" s="11">
        <v>802</v>
      </c>
      <c r="F7" s="36">
        <v>2255</v>
      </c>
      <c r="G7" s="11">
        <v>361987253</v>
      </c>
      <c r="H7" s="11">
        <v>2639675</v>
      </c>
      <c r="I7" s="12">
        <v>364626928</v>
      </c>
    </row>
    <row r="8" spans="1:9" x14ac:dyDescent="0.3">
      <c r="A8" s="5" t="s">
        <v>12</v>
      </c>
      <c r="B8" s="10" t="s">
        <v>11</v>
      </c>
      <c r="C8" s="11">
        <v>2978</v>
      </c>
      <c r="D8" s="11">
        <v>4282</v>
      </c>
      <c r="E8" s="11">
        <v>9485</v>
      </c>
      <c r="F8" s="36">
        <v>13767</v>
      </c>
      <c r="G8" s="11">
        <v>963863739</v>
      </c>
      <c r="H8" s="11">
        <v>24823685</v>
      </c>
      <c r="I8" s="12">
        <v>988687424</v>
      </c>
    </row>
    <row r="9" spans="1:9" x14ac:dyDescent="0.3">
      <c r="A9" s="5" t="s">
        <v>13</v>
      </c>
      <c r="B9" s="17" t="s">
        <v>103</v>
      </c>
      <c r="C9" s="11">
        <v>978</v>
      </c>
      <c r="D9" s="11">
        <v>2519</v>
      </c>
      <c r="E9" s="11">
        <v>1930</v>
      </c>
      <c r="F9" s="11">
        <v>4449</v>
      </c>
      <c r="G9" s="11">
        <v>268521013</v>
      </c>
      <c r="H9" s="11">
        <v>4745236</v>
      </c>
      <c r="I9" s="12">
        <v>273266250</v>
      </c>
    </row>
    <row r="10" spans="1:9" x14ac:dyDescent="0.3">
      <c r="A10" s="5" t="s">
        <v>14</v>
      </c>
      <c r="B10" s="10" t="s">
        <v>104</v>
      </c>
      <c r="C10" s="11">
        <v>74</v>
      </c>
      <c r="D10" s="11">
        <v>342</v>
      </c>
      <c r="E10" s="11">
        <v>69</v>
      </c>
      <c r="F10" s="11">
        <v>411</v>
      </c>
      <c r="G10" s="11">
        <v>246007187</v>
      </c>
      <c r="H10" s="11">
        <v>416400</v>
      </c>
      <c r="I10" s="12">
        <v>246423587</v>
      </c>
    </row>
    <row r="11" spans="1:9" x14ac:dyDescent="0.3">
      <c r="A11" s="5" t="s">
        <v>16</v>
      </c>
      <c r="B11" s="10" t="s">
        <v>15</v>
      </c>
      <c r="C11" s="11">
        <v>170</v>
      </c>
      <c r="D11" s="11">
        <v>886</v>
      </c>
      <c r="E11" s="11">
        <v>252</v>
      </c>
      <c r="F11" s="11">
        <v>1138</v>
      </c>
      <c r="G11" s="11">
        <v>63251873</v>
      </c>
      <c r="H11" s="11">
        <v>195810</v>
      </c>
      <c r="I11" s="12">
        <v>63447683</v>
      </c>
    </row>
    <row r="12" spans="1:9" x14ac:dyDescent="0.3">
      <c r="A12" s="5" t="s">
        <v>17</v>
      </c>
      <c r="B12" s="10" t="s">
        <v>69</v>
      </c>
      <c r="C12" s="11">
        <v>240</v>
      </c>
      <c r="D12" s="11">
        <v>2059</v>
      </c>
      <c r="E12" s="11">
        <v>804</v>
      </c>
      <c r="F12" s="11">
        <v>2863</v>
      </c>
      <c r="G12" s="11">
        <v>233782498</v>
      </c>
      <c r="H12" s="11">
        <v>9184733</v>
      </c>
      <c r="I12" s="12">
        <v>242967231</v>
      </c>
    </row>
    <row r="13" spans="1:9" x14ac:dyDescent="0.3">
      <c r="A13" s="5" t="s">
        <v>18</v>
      </c>
      <c r="B13" s="10" t="s">
        <v>70</v>
      </c>
      <c r="C13" s="11">
        <v>1252</v>
      </c>
      <c r="D13" s="11">
        <v>3771</v>
      </c>
      <c r="E13" s="11">
        <v>1264</v>
      </c>
      <c r="F13" s="36">
        <v>5035</v>
      </c>
      <c r="G13" s="11">
        <v>2385449599</v>
      </c>
      <c r="H13" s="11">
        <v>4488948</v>
      </c>
      <c r="I13" s="12">
        <v>2389938546</v>
      </c>
    </row>
    <row r="14" spans="1:9" x14ac:dyDescent="0.3">
      <c r="A14" s="6" t="s">
        <v>20</v>
      </c>
      <c r="B14" s="10" t="s">
        <v>19</v>
      </c>
      <c r="C14" s="13">
        <v>13</v>
      </c>
      <c r="D14" s="13">
        <v>56</v>
      </c>
      <c r="E14" s="13">
        <v>5</v>
      </c>
      <c r="F14" s="13">
        <v>61</v>
      </c>
      <c r="G14" s="13">
        <v>917630</v>
      </c>
      <c r="H14" s="13">
        <v>1000</v>
      </c>
      <c r="I14" s="14">
        <v>918630</v>
      </c>
    </row>
    <row r="15" spans="1:9" x14ac:dyDescent="0.3">
      <c r="A15" s="10" t="s">
        <v>26</v>
      </c>
      <c r="B15" s="10" t="s">
        <v>71</v>
      </c>
      <c r="C15" s="15">
        <v>1473</v>
      </c>
      <c r="D15" s="15">
        <v>1762</v>
      </c>
      <c r="E15" s="15">
        <v>2645</v>
      </c>
      <c r="F15" s="15">
        <v>4407</v>
      </c>
      <c r="G15" s="15">
        <v>252185345</v>
      </c>
      <c r="H15" s="15">
        <v>9071628</v>
      </c>
      <c r="I15" s="15">
        <v>261256973</v>
      </c>
    </row>
    <row r="16" spans="1:9" x14ac:dyDescent="0.3">
      <c r="A16" s="10" t="s">
        <v>27</v>
      </c>
      <c r="B16" s="10" t="s">
        <v>72</v>
      </c>
      <c r="C16" s="15">
        <v>1615</v>
      </c>
      <c r="D16" s="15">
        <v>1348</v>
      </c>
      <c r="E16" s="15">
        <v>2634</v>
      </c>
      <c r="F16" s="15">
        <v>3982</v>
      </c>
      <c r="G16" s="15">
        <v>171247044</v>
      </c>
      <c r="H16" s="15">
        <v>5890941</v>
      </c>
      <c r="I16" s="15">
        <v>177137984</v>
      </c>
    </row>
    <row r="17" spans="1:9" x14ac:dyDescent="0.3">
      <c r="A17" s="10" t="s">
        <v>28</v>
      </c>
      <c r="B17" s="10" t="s">
        <v>73</v>
      </c>
      <c r="C17" s="15">
        <v>33</v>
      </c>
      <c r="D17" s="15">
        <v>66</v>
      </c>
      <c r="E17" s="15">
        <v>50</v>
      </c>
      <c r="F17" s="15">
        <v>116</v>
      </c>
      <c r="G17" s="15">
        <v>5684250</v>
      </c>
      <c r="H17" s="15">
        <v>998250</v>
      </c>
      <c r="I17" s="15">
        <v>6682500</v>
      </c>
    </row>
    <row r="18" spans="1:9" x14ac:dyDescent="0.3">
      <c r="A18" s="10" t="s">
        <v>29</v>
      </c>
      <c r="B18" s="10" t="s">
        <v>74</v>
      </c>
      <c r="C18" s="15">
        <v>2164</v>
      </c>
      <c r="D18" s="15">
        <v>2350</v>
      </c>
      <c r="E18" s="15">
        <v>4978</v>
      </c>
      <c r="F18" s="35">
        <v>7328</v>
      </c>
      <c r="G18" s="15">
        <v>447344189</v>
      </c>
      <c r="H18" s="15">
        <v>26868939</v>
      </c>
      <c r="I18" s="15">
        <v>474213128</v>
      </c>
    </row>
    <row r="19" spans="1:9" x14ac:dyDescent="0.3">
      <c r="A19" s="10" t="s">
        <v>30</v>
      </c>
      <c r="B19" s="10" t="s">
        <v>75</v>
      </c>
      <c r="C19" s="15">
        <v>8</v>
      </c>
      <c r="D19" s="15">
        <v>58</v>
      </c>
      <c r="E19" s="15">
        <v>35</v>
      </c>
      <c r="F19" s="15">
        <v>93</v>
      </c>
      <c r="G19" s="15">
        <v>5790212</v>
      </c>
      <c r="H19" s="15">
        <v>7300</v>
      </c>
      <c r="I19" s="15">
        <v>5797512</v>
      </c>
    </row>
    <row r="20" spans="1:9" x14ac:dyDescent="0.3">
      <c r="A20" s="10" t="s">
        <v>31</v>
      </c>
      <c r="B20" s="10" t="s">
        <v>98</v>
      </c>
      <c r="C20" s="15">
        <v>264</v>
      </c>
      <c r="D20" s="15">
        <v>717</v>
      </c>
      <c r="E20" s="15">
        <v>349</v>
      </c>
      <c r="F20" s="15">
        <v>1066</v>
      </c>
      <c r="G20" s="15">
        <v>42657774</v>
      </c>
      <c r="H20" s="15">
        <v>333056</v>
      </c>
      <c r="I20" s="15">
        <v>42990829</v>
      </c>
    </row>
    <row r="21" spans="1:9" x14ac:dyDescent="0.3">
      <c r="A21" s="10" t="s">
        <v>33</v>
      </c>
      <c r="B21" s="10" t="s">
        <v>32</v>
      </c>
      <c r="C21" s="15">
        <v>1</v>
      </c>
      <c r="D21" s="15">
        <v>3322</v>
      </c>
      <c r="E21" s="15">
        <v>3</v>
      </c>
      <c r="F21" s="15">
        <v>3325</v>
      </c>
      <c r="G21" s="15">
        <v>532393042</v>
      </c>
      <c r="H21" s="15">
        <v>70666894</v>
      </c>
      <c r="I21" s="15">
        <v>603059936</v>
      </c>
    </row>
    <row r="22" spans="1:9" x14ac:dyDescent="0.3">
      <c r="A22" s="10" t="s">
        <v>35</v>
      </c>
      <c r="B22" s="10" t="s">
        <v>34</v>
      </c>
      <c r="C22" s="15">
        <v>13</v>
      </c>
      <c r="D22" s="15">
        <v>13</v>
      </c>
      <c r="E22" s="15">
        <v>26</v>
      </c>
      <c r="F22" s="15">
        <v>39</v>
      </c>
      <c r="G22" s="15">
        <v>1300000</v>
      </c>
      <c r="H22" s="15">
        <v>357500</v>
      </c>
      <c r="I22" s="15">
        <v>1657500</v>
      </c>
    </row>
    <row r="23" spans="1:9" x14ac:dyDescent="0.3">
      <c r="A23" s="10" t="s">
        <v>36</v>
      </c>
      <c r="B23" s="10" t="s">
        <v>76</v>
      </c>
      <c r="C23" s="15">
        <v>245</v>
      </c>
      <c r="D23" s="15">
        <v>320</v>
      </c>
      <c r="E23" s="15">
        <v>552</v>
      </c>
      <c r="F23" s="15">
        <v>872</v>
      </c>
      <c r="G23" s="15">
        <v>46448793</v>
      </c>
      <c r="H23" s="15">
        <v>1737107</v>
      </c>
      <c r="I23" s="15">
        <v>48185900</v>
      </c>
    </row>
    <row r="24" spans="1:9" x14ac:dyDescent="0.3">
      <c r="A24" s="10" t="s">
        <v>37</v>
      </c>
      <c r="B24" s="10" t="s">
        <v>77</v>
      </c>
      <c r="C24" s="15">
        <v>51</v>
      </c>
      <c r="D24" s="15">
        <v>117</v>
      </c>
      <c r="E24" s="15">
        <v>382</v>
      </c>
      <c r="F24" s="15">
        <v>499</v>
      </c>
      <c r="G24" s="15">
        <v>67655469</v>
      </c>
      <c r="H24" s="15">
        <v>0</v>
      </c>
      <c r="I24" s="15">
        <v>67655469</v>
      </c>
    </row>
    <row r="25" spans="1:9" x14ac:dyDescent="0.3">
      <c r="A25" s="10" t="s">
        <v>39</v>
      </c>
      <c r="B25" s="10" t="s">
        <v>38</v>
      </c>
      <c r="C25" s="15">
        <v>1014</v>
      </c>
      <c r="D25" s="15">
        <v>1829</v>
      </c>
      <c r="E25" s="15">
        <v>2638</v>
      </c>
      <c r="F25" s="35">
        <v>4467</v>
      </c>
      <c r="G25" s="15">
        <v>304985838</v>
      </c>
      <c r="H25" s="15">
        <v>10369228</v>
      </c>
      <c r="I25" s="15">
        <v>315355066</v>
      </c>
    </row>
    <row r="26" spans="1:9" x14ac:dyDescent="0.3">
      <c r="A26" s="10" t="s">
        <v>41</v>
      </c>
      <c r="B26" s="10" t="s">
        <v>40</v>
      </c>
      <c r="C26" s="15">
        <v>7</v>
      </c>
      <c r="D26" s="15">
        <v>15</v>
      </c>
      <c r="E26" s="15">
        <v>7</v>
      </c>
      <c r="F26" s="15">
        <v>22</v>
      </c>
      <c r="G26" s="15">
        <v>2469700</v>
      </c>
      <c r="H26" s="15">
        <v>0</v>
      </c>
      <c r="I26" s="15">
        <v>2469700</v>
      </c>
    </row>
    <row r="27" spans="1:9" x14ac:dyDescent="0.3">
      <c r="A27" s="10" t="s">
        <v>42</v>
      </c>
      <c r="B27" s="10" t="s">
        <v>78</v>
      </c>
      <c r="C27" s="15">
        <v>5</v>
      </c>
      <c r="D27" s="15">
        <v>1832</v>
      </c>
      <c r="E27" s="15">
        <v>158</v>
      </c>
      <c r="F27" s="15">
        <v>1990</v>
      </c>
      <c r="G27" s="15">
        <v>484942254</v>
      </c>
      <c r="H27" s="15">
        <v>67000</v>
      </c>
      <c r="I27" s="15">
        <v>485009254</v>
      </c>
    </row>
    <row r="28" spans="1:9" x14ac:dyDescent="0.3">
      <c r="A28" s="10" t="s">
        <v>43</v>
      </c>
      <c r="B28" s="10" t="s">
        <v>79</v>
      </c>
      <c r="C28" s="15">
        <v>3465</v>
      </c>
      <c r="D28" s="15">
        <v>5214</v>
      </c>
      <c r="E28" s="15">
        <v>15098</v>
      </c>
      <c r="F28" s="15">
        <v>20312</v>
      </c>
      <c r="G28" s="15">
        <v>1200483155</v>
      </c>
      <c r="H28" s="15">
        <v>21127084</v>
      </c>
      <c r="I28" s="15">
        <v>1221610240</v>
      </c>
    </row>
    <row r="29" spans="1:9" x14ac:dyDescent="0.3">
      <c r="A29" s="10" t="s">
        <v>44</v>
      </c>
      <c r="B29" s="10" t="s">
        <v>80</v>
      </c>
      <c r="C29" s="15">
        <v>950</v>
      </c>
      <c r="D29" s="15">
        <v>1397</v>
      </c>
      <c r="E29" s="15">
        <v>3734</v>
      </c>
      <c r="F29" s="15">
        <v>5131</v>
      </c>
      <c r="G29" s="15">
        <v>388629038</v>
      </c>
      <c r="H29" s="15">
        <v>19050587</v>
      </c>
      <c r="I29" s="15">
        <v>407679626</v>
      </c>
    </row>
    <row r="30" spans="1:9" x14ac:dyDescent="0.3">
      <c r="A30" s="10" t="s">
        <v>45</v>
      </c>
      <c r="B30" s="10" t="s">
        <v>81</v>
      </c>
      <c r="C30" s="15">
        <v>1</v>
      </c>
      <c r="D30" s="15">
        <v>6539</v>
      </c>
      <c r="E30" s="15">
        <v>578</v>
      </c>
      <c r="F30" s="15">
        <v>7117</v>
      </c>
      <c r="G30" s="15">
        <v>2945260526</v>
      </c>
      <c r="H30" s="15">
        <v>0</v>
      </c>
      <c r="I30" s="15">
        <v>2945260526</v>
      </c>
    </row>
    <row r="31" spans="1:9" x14ac:dyDescent="0.3">
      <c r="A31" s="10" t="s">
        <v>46</v>
      </c>
      <c r="B31" s="10" t="s">
        <v>82</v>
      </c>
      <c r="C31" s="15">
        <v>12</v>
      </c>
      <c r="D31" s="15">
        <v>44</v>
      </c>
      <c r="E31" s="15">
        <v>105</v>
      </c>
      <c r="F31" s="15">
        <v>149</v>
      </c>
      <c r="G31" s="15">
        <v>9791970</v>
      </c>
      <c r="H31" s="15">
        <v>1242000</v>
      </c>
      <c r="I31" s="15">
        <v>11033970</v>
      </c>
    </row>
    <row r="32" spans="1:9" x14ac:dyDescent="0.3">
      <c r="A32" s="10" t="s">
        <v>47</v>
      </c>
      <c r="B32" s="10" t="s">
        <v>83</v>
      </c>
      <c r="C32" s="15">
        <v>5907</v>
      </c>
      <c r="D32" s="15">
        <v>7484</v>
      </c>
      <c r="E32" s="15">
        <v>11406</v>
      </c>
      <c r="F32" s="15">
        <v>18890</v>
      </c>
      <c r="G32" s="15">
        <v>1092548498</v>
      </c>
      <c r="H32" s="15">
        <v>68055838</v>
      </c>
      <c r="I32" s="15">
        <v>1160604336</v>
      </c>
    </row>
    <row r="33" spans="1:9" x14ac:dyDescent="0.3">
      <c r="A33" s="10" t="s">
        <v>48</v>
      </c>
      <c r="B33" s="10" t="s">
        <v>84</v>
      </c>
      <c r="C33" s="15">
        <v>35</v>
      </c>
      <c r="D33" s="15">
        <v>71</v>
      </c>
      <c r="E33" s="15">
        <v>156</v>
      </c>
      <c r="F33" s="15">
        <v>227</v>
      </c>
      <c r="G33" s="15">
        <v>17891400</v>
      </c>
      <c r="H33" s="15">
        <v>179367</v>
      </c>
      <c r="I33" s="15">
        <v>18070767</v>
      </c>
    </row>
    <row r="34" spans="1:9" x14ac:dyDescent="0.3">
      <c r="A34" s="10" t="s">
        <v>49</v>
      </c>
      <c r="B34" s="10" t="s">
        <v>85</v>
      </c>
      <c r="C34" s="15">
        <v>31</v>
      </c>
      <c r="D34" s="15">
        <v>47</v>
      </c>
      <c r="E34" s="15">
        <v>78</v>
      </c>
      <c r="F34" s="35">
        <v>125</v>
      </c>
      <c r="G34" s="15">
        <v>10910450</v>
      </c>
      <c r="H34" s="15">
        <v>25833</v>
      </c>
      <c r="I34" s="15">
        <v>10936283</v>
      </c>
    </row>
    <row r="35" spans="1:9" x14ac:dyDescent="0.3">
      <c r="A35" s="10" t="s">
        <v>50</v>
      </c>
      <c r="B35" s="10" t="s">
        <v>86</v>
      </c>
      <c r="C35" s="15">
        <v>481</v>
      </c>
      <c r="D35" s="15">
        <v>1139</v>
      </c>
      <c r="E35" s="15">
        <v>1147</v>
      </c>
      <c r="F35" s="15">
        <v>2286</v>
      </c>
      <c r="G35" s="15">
        <v>144065465</v>
      </c>
      <c r="H35" s="15">
        <v>5466691</v>
      </c>
      <c r="I35" s="15">
        <v>149532156</v>
      </c>
    </row>
    <row r="36" spans="1:9" x14ac:dyDescent="0.3">
      <c r="A36" s="10" t="s">
        <v>51</v>
      </c>
      <c r="B36" s="10" t="s">
        <v>87</v>
      </c>
      <c r="C36" s="15">
        <v>163</v>
      </c>
      <c r="D36" s="15">
        <v>396</v>
      </c>
      <c r="E36" s="15">
        <v>78</v>
      </c>
      <c r="F36" s="15">
        <v>474</v>
      </c>
      <c r="G36" s="15">
        <v>17167728</v>
      </c>
      <c r="H36" s="15">
        <v>2638356</v>
      </c>
      <c r="I36" s="15">
        <v>19806084</v>
      </c>
    </row>
    <row r="37" spans="1:9" x14ac:dyDescent="0.3">
      <c r="A37" s="10" t="s">
        <v>52</v>
      </c>
      <c r="B37" s="10" t="s">
        <v>88</v>
      </c>
      <c r="C37" s="15">
        <v>23</v>
      </c>
      <c r="D37" s="15">
        <v>338</v>
      </c>
      <c r="E37" s="15">
        <v>68</v>
      </c>
      <c r="F37" s="15">
        <v>406</v>
      </c>
      <c r="G37" s="15">
        <v>6175459</v>
      </c>
      <c r="H37" s="15">
        <v>62400</v>
      </c>
      <c r="I37" s="15">
        <v>6237859</v>
      </c>
    </row>
    <row r="38" spans="1:9" x14ac:dyDescent="0.3">
      <c r="A38" s="10" t="s">
        <v>54</v>
      </c>
      <c r="B38" s="10" t="s">
        <v>53</v>
      </c>
      <c r="C38" s="15">
        <v>1</v>
      </c>
      <c r="D38" s="15">
        <v>4</v>
      </c>
      <c r="E38" s="15">
        <v>15</v>
      </c>
      <c r="F38" s="15">
        <v>19</v>
      </c>
      <c r="G38" s="15">
        <v>800000</v>
      </c>
      <c r="H38" s="15">
        <v>0</v>
      </c>
      <c r="I38" s="15">
        <v>800000</v>
      </c>
    </row>
    <row r="39" spans="1:9" x14ac:dyDescent="0.3">
      <c r="A39" s="10" t="s">
        <v>56</v>
      </c>
      <c r="B39" s="10" t="s">
        <v>55</v>
      </c>
      <c r="C39" s="15">
        <v>13</v>
      </c>
      <c r="D39" s="15">
        <v>35</v>
      </c>
      <c r="E39" s="15">
        <v>10</v>
      </c>
      <c r="F39" s="15">
        <v>45</v>
      </c>
      <c r="G39" s="15">
        <v>2081500</v>
      </c>
      <c r="H39" s="15">
        <v>76500</v>
      </c>
      <c r="I39" s="15">
        <v>2158000</v>
      </c>
    </row>
    <row r="40" spans="1:9" x14ac:dyDescent="0.3">
      <c r="A40" s="10" t="s">
        <v>58</v>
      </c>
      <c r="B40" s="10" t="s">
        <v>57</v>
      </c>
      <c r="C40" s="15">
        <v>2</v>
      </c>
      <c r="D40" s="15">
        <v>415</v>
      </c>
      <c r="E40" s="15">
        <v>0</v>
      </c>
      <c r="F40" s="15">
        <v>415</v>
      </c>
      <c r="G40" s="15">
        <v>11561212</v>
      </c>
      <c r="H40" s="15">
        <v>961836</v>
      </c>
      <c r="I40" s="15">
        <v>12523048</v>
      </c>
    </row>
    <row r="41" spans="1:9" x14ac:dyDescent="0.3">
      <c r="A41" s="10" t="s">
        <v>59</v>
      </c>
      <c r="B41" s="10" t="s">
        <v>89</v>
      </c>
      <c r="C41" s="15">
        <v>1</v>
      </c>
      <c r="D41" s="15">
        <v>287</v>
      </c>
      <c r="E41" s="15">
        <v>1</v>
      </c>
      <c r="F41" s="15">
        <v>288</v>
      </c>
      <c r="G41" s="15">
        <v>5490242</v>
      </c>
      <c r="H41" s="15">
        <v>0</v>
      </c>
      <c r="I41" s="15">
        <v>5490242</v>
      </c>
    </row>
    <row r="42" spans="1:9" x14ac:dyDescent="0.3">
      <c r="A42" s="10" t="s">
        <v>60</v>
      </c>
      <c r="B42" s="10" t="s">
        <v>90</v>
      </c>
      <c r="C42" s="15">
        <v>3</v>
      </c>
      <c r="D42" s="15">
        <v>18</v>
      </c>
      <c r="E42" s="15">
        <v>65</v>
      </c>
      <c r="F42" s="15">
        <v>83</v>
      </c>
      <c r="G42" s="15">
        <v>2739036</v>
      </c>
      <c r="H42" s="15">
        <v>111500</v>
      </c>
      <c r="I42" s="15">
        <v>2850536</v>
      </c>
    </row>
    <row r="43" spans="1:9" x14ac:dyDescent="0.3">
      <c r="A43" s="10" t="s">
        <v>61</v>
      </c>
      <c r="B43" s="10" t="s">
        <v>91</v>
      </c>
      <c r="C43" s="15">
        <v>162</v>
      </c>
      <c r="D43" s="15">
        <v>272</v>
      </c>
      <c r="E43" s="15">
        <v>389</v>
      </c>
      <c r="F43" s="15">
        <v>661</v>
      </c>
      <c r="G43" s="15">
        <v>44033936</v>
      </c>
      <c r="H43" s="15">
        <v>1706121</v>
      </c>
      <c r="I43" s="15">
        <v>45740058</v>
      </c>
    </row>
    <row r="44" spans="1:9" x14ac:dyDescent="0.3">
      <c r="A44" s="10" t="s">
        <v>62</v>
      </c>
      <c r="B44" s="10" t="s">
        <v>92</v>
      </c>
      <c r="C44" s="15">
        <v>96</v>
      </c>
      <c r="D44" s="15">
        <v>134</v>
      </c>
      <c r="E44" s="15">
        <v>58</v>
      </c>
      <c r="F44" s="15">
        <v>192</v>
      </c>
      <c r="G44" s="15">
        <v>39014400</v>
      </c>
      <c r="H44" s="15">
        <v>1294080</v>
      </c>
      <c r="I44" s="15">
        <v>40308480</v>
      </c>
    </row>
    <row r="45" spans="1:9" x14ac:dyDescent="0.3">
      <c r="A45" s="10" t="s">
        <v>63</v>
      </c>
      <c r="B45" s="10" t="s">
        <v>93</v>
      </c>
      <c r="C45" s="15">
        <v>498</v>
      </c>
      <c r="D45" s="15">
        <v>791</v>
      </c>
      <c r="E45" s="15">
        <v>439</v>
      </c>
      <c r="F45" s="15">
        <v>1230</v>
      </c>
      <c r="G45" s="15">
        <v>48494947</v>
      </c>
      <c r="H45" s="15">
        <v>4804235</v>
      </c>
      <c r="I45" s="15">
        <v>53299182</v>
      </c>
    </row>
    <row r="46" spans="1:9" x14ac:dyDescent="0.3">
      <c r="A46" s="10" t="s">
        <v>64</v>
      </c>
      <c r="B46" s="10" t="s">
        <v>94</v>
      </c>
      <c r="C46" s="15">
        <v>33</v>
      </c>
      <c r="D46" s="15">
        <v>39</v>
      </c>
      <c r="E46" s="15">
        <v>17</v>
      </c>
      <c r="F46" s="15">
        <v>56</v>
      </c>
      <c r="G46" s="15">
        <v>6968500</v>
      </c>
      <c r="H46" s="15">
        <v>0</v>
      </c>
      <c r="I46" s="15">
        <v>6968500</v>
      </c>
    </row>
  </sheetData>
  <phoneticPr fontId="4"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3E957-4C70-4EC7-81DC-27AA811A8C05}">
  <sheetPr>
    <tabColor theme="9" tint="0.39997558519241921"/>
  </sheetPr>
  <dimension ref="A1:F48"/>
  <sheetViews>
    <sheetView rightToLeft="1" zoomScale="120" zoomScaleNormal="120" workbookViewId="0">
      <selection activeCell="B15" sqref="B15"/>
    </sheetView>
  </sheetViews>
  <sheetFormatPr defaultRowHeight="14.4" x14ac:dyDescent="0.3"/>
  <cols>
    <col min="1" max="1" width="11.77734375" bestFit="1" customWidth="1"/>
    <col min="2" max="2" width="51.44140625" bestFit="1" customWidth="1"/>
    <col min="3" max="3" width="16.77734375" customWidth="1"/>
    <col min="4" max="4" width="15.109375" customWidth="1"/>
    <col min="5" max="6" width="16.77734375" customWidth="1"/>
  </cols>
  <sheetData>
    <row r="1" spans="1:6" x14ac:dyDescent="0.3">
      <c r="C1" s="37" t="s">
        <v>100</v>
      </c>
      <c r="D1" s="37"/>
    </row>
    <row r="2" spans="1:6" x14ac:dyDescent="0.3">
      <c r="A2" s="7" t="s">
        <v>128</v>
      </c>
      <c r="B2" s="8" t="s">
        <v>25</v>
      </c>
      <c r="C2" s="1" t="s">
        <v>97</v>
      </c>
      <c r="D2" s="1" t="s">
        <v>96</v>
      </c>
      <c r="E2" s="1" t="s">
        <v>0</v>
      </c>
      <c r="F2" s="1" t="s">
        <v>95</v>
      </c>
    </row>
    <row r="3" spans="1:6" x14ac:dyDescent="0.3">
      <c r="A3" s="2" t="s">
        <v>2</v>
      </c>
      <c r="B3" s="1" t="s">
        <v>66</v>
      </c>
      <c r="C3" s="4">
        <v>4396200</v>
      </c>
      <c r="D3" s="4">
        <v>1633035</v>
      </c>
      <c r="E3" s="4">
        <v>6029235</v>
      </c>
      <c r="F3" s="4">
        <v>11614100</v>
      </c>
    </row>
    <row r="4" spans="1:6" x14ac:dyDescent="0.3">
      <c r="A4" s="2" t="s">
        <v>3</v>
      </c>
      <c r="B4" s="1" t="s">
        <v>67</v>
      </c>
      <c r="C4" s="4">
        <v>41437364</v>
      </c>
      <c r="D4" s="4">
        <v>3758897</v>
      </c>
      <c r="E4" s="4">
        <v>45196260</v>
      </c>
      <c r="F4" s="4">
        <v>69336861</v>
      </c>
    </row>
    <row r="5" spans="1:6" x14ac:dyDescent="0.3">
      <c r="A5" s="2" t="s">
        <v>4</v>
      </c>
      <c r="B5" s="1" t="s">
        <v>68</v>
      </c>
      <c r="C5" s="4">
        <v>1806000</v>
      </c>
      <c r="D5" s="4">
        <v>0</v>
      </c>
      <c r="E5" s="4">
        <v>1806000</v>
      </c>
      <c r="F5" s="4">
        <v>1344000</v>
      </c>
    </row>
    <row r="6" spans="1:6" x14ac:dyDescent="0.3">
      <c r="A6" s="2" t="s">
        <v>6</v>
      </c>
      <c r="B6" s="1" t="s">
        <v>5</v>
      </c>
      <c r="C6" s="4">
        <v>9525977</v>
      </c>
      <c r="D6" s="4">
        <v>3326264</v>
      </c>
      <c r="E6" s="4">
        <v>12852241</v>
      </c>
      <c r="F6" s="4">
        <v>23540607</v>
      </c>
    </row>
    <row r="7" spans="1:6" x14ac:dyDescent="0.3">
      <c r="A7" s="2" t="s">
        <v>8</v>
      </c>
      <c r="B7" s="1" t="s">
        <v>7</v>
      </c>
      <c r="C7" s="4">
        <v>2123613</v>
      </c>
      <c r="D7" s="4">
        <v>351200</v>
      </c>
      <c r="E7" s="4">
        <v>2474813</v>
      </c>
      <c r="F7" s="4">
        <v>6437313</v>
      </c>
    </row>
    <row r="8" spans="1:6" x14ac:dyDescent="0.3">
      <c r="A8" s="2" t="s">
        <v>10</v>
      </c>
      <c r="B8" s="1" t="s">
        <v>9</v>
      </c>
      <c r="C8" s="4">
        <v>185053073</v>
      </c>
      <c r="D8" s="4">
        <v>15910479</v>
      </c>
      <c r="E8" s="4">
        <v>200963552</v>
      </c>
      <c r="F8" s="4">
        <v>163663376</v>
      </c>
    </row>
    <row r="9" spans="1:6" x14ac:dyDescent="0.3">
      <c r="A9" s="2" t="s">
        <v>12</v>
      </c>
      <c r="B9" s="1" t="s">
        <v>11</v>
      </c>
      <c r="C9" s="4">
        <v>426334116</v>
      </c>
      <c r="D9" s="4">
        <v>40643706</v>
      </c>
      <c r="E9" s="4">
        <v>466977822</v>
      </c>
      <c r="F9" s="4">
        <v>521709602</v>
      </c>
    </row>
    <row r="10" spans="1:6" x14ac:dyDescent="0.3">
      <c r="A10" s="2" t="s">
        <v>13</v>
      </c>
      <c r="B10" s="1" t="s">
        <v>101</v>
      </c>
      <c r="C10" s="4">
        <v>92177569</v>
      </c>
      <c r="D10" s="4">
        <v>20704732</v>
      </c>
      <c r="E10" s="4">
        <v>112882301</v>
      </c>
      <c r="F10" s="4">
        <v>160383948</v>
      </c>
    </row>
    <row r="11" spans="1:6" x14ac:dyDescent="0.3">
      <c r="A11" s="2" t="s">
        <v>14</v>
      </c>
      <c r="B11" s="1" t="s">
        <v>102</v>
      </c>
      <c r="C11" s="4">
        <v>138536157</v>
      </c>
      <c r="D11" s="4">
        <v>923034</v>
      </c>
      <c r="E11" s="4">
        <v>139459191</v>
      </c>
      <c r="F11" s="4">
        <v>106964396</v>
      </c>
    </row>
    <row r="12" spans="1:6" x14ac:dyDescent="0.3">
      <c r="A12" s="2" t="s">
        <v>16</v>
      </c>
      <c r="B12" s="1" t="s">
        <v>15</v>
      </c>
      <c r="C12" s="4">
        <v>25057554</v>
      </c>
      <c r="D12" s="4">
        <v>2568979</v>
      </c>
      <c r="E12" s="4">
        <v>27626533</v>
      </c>
      <c r="F12" s="4">
        <v>35821150</v>
      </c>
    </row>
    <row r="13" spans="1:6" x14ac:dyDescent="0.3">
      <c r="A13" s="2" t="s">
        <v>17</v>
      </c>
      <c r="B13" s="1" t="s">
        <v>69</v>
      </c>
      <c r="C13" s="4">
        <v>63213193</v>
      </c>
      <c r="D13" s="4">
        <v>3637891</v>
      </c>
      <c r="E13" s="4">
        <v>66851084</v>
      </c>
      <c r="F13" s="4">
        <v>176116147</v>
      </c>
    </row>
    <row r="14" spans="1:6" x14ac:dyDescent="0.3">
      <c r="A14" s="2" t="s">
        <v>18</v>
      </c>
      <c r="B14" s="1" t="s">
        <v>70</v>
      </c>
      <c r="C14" s="4">
        <v>1117882047</v>
      </c>
      <c r="D14" s="4">
        <v>94359163</v>
      </c>
      <c r="E14" s="4">
        <v>1212241210</v>
      </c>
      <c r="F14" s="4">
        <v>1177697336</v>
      </c>
    </row>
    <row r="15" spans="1:6" x14ac:dyDescent="0.3">
      <c r="A15" s="2" t="s">
        <v>20</v>
      </c>
      <c r="B15" s="1" t="s">
        <v>19</v>
      </c>
      <c r="C15" s="4">
        <v>363008</v>
      </c>
      <c r="D15" s="4">
        <v>19620</v>
      </c>
      <c r="E15" s="4">
        <v>382628</v>
      </c>
      <c r="F15" s="4">
        <v>536002</v>
      </c>
    </row>
    <row r="16" spans="1:6" x14ac:dyDescent="0.3">
      <c r="A16" s="2" t="s">
        <v>26</v>
      </c>
      <c r="B16" s="1" t="s">
        <v>71</v>
      </c>
      <c r="C16" s="4">
        <v>72634881</v>
      </c>
      <c r="D16" s="4">
        <v>41971536</v>
      </c>
      <c r="E16" s="4">
        <v>114606417</v>
      </c>
      <c r="F16" s="4">
        <v>146650556</v>
      </c>
    </row>
    <row r="17" spans="1:6" x14ac:dyDescent="0.3">
      <c r="A17" s="2" t="s">
        <v>27</v>
      </c>
      <c r="B17" s="1" t="s">
        <v>72</v>
      </c>
      <c r="C17" s="4">
        <v>52487878</v>
      </c>
      <c r="D17" s="4">
        <v>12842996</v>
      </c>
      <c r="E17" s="4">
        <v>65330875</v>
      </c>
      <c r="F17" s="4">
        <v>111807109</v>
      </c>
    </row>
    <row r="18" spans="1:6" x14ac:dyDescent="0.3">
      <c r="A18" s="2" t="s">
        <v>28</v>
      </c>
      <c r="B18" s="1" t="s">
        <v>73</v>
      </c>
      <c r="C18" s="4">
        <v>1917300</v>
      </c>
      <c r="D18" s="4">
        <v>99000</v>
      </c>
      <c r="E18" s="4">
        <v>2016300</v>
      </c>
      <c r="F18" s="4">
        <v>4666200</v>
      </c>
    </row>
    <row r="19" spans="1:6" x14ac:dyDescent="0.3">
      <c r="A19" s="2" t="s">
        <v>29</v>
      </c>
      <c r="B19" s="1" t="s">
        <v>74</v>
      </c>
      <c r="C19" s="4">
        <v>163682327</v>
      </c>
      <c r="D19" s="4">
        <v>29884421</v>
      </c>
      <c r="E19" s="4">
        <v>193566748</v>
      </c>
      <c r="F19" s="4">
        <v>280646380</v>
      </c>
    </row>
    <row r="20" spans="1:6" x14ac:dyDescent="0.3">
      <c r="A20" s="2" t="s">
        <v>30</v>
      </c>
      <c r="B20" s="1" t="s">
        <v>75</v>
      </c>
      <c r="C20" s="4">
        <v>3228800</v>
      </c>
      <c r="D20" s="4">
        <v>153300</v>
      </c>
      <c r="E20" s="4">
        <v>3382100</v>
      </c>
      <c r="F20" s="4">
        <v>2415412</v>
      </c>
    </row>
    <row r="21" spans="1:6" x14ac:dyDescent="0.3">
      <c r="A21" s="2" t="s">
        <v>31</v>
      </c>
      <c r="B21" s="1" t="s">
        <v>98</v>
      </c>
      <c r="C21" s="4">
        <v>10847445</v>
      </c>
      <c r="D21" s="4">
        <v>4171487</v>
      </c>
      <c r="E21" s="4">
        <v>15018933</v>
      </c>
      <c r="F21" s="4">
        <v>27971897</v>
      </c>
    </row>
    <row r="22" spans="1:6" x14ac:dyDescent="0.3">
      <c r="A22" s="2" t="s">
        <v>33</v>
      </c>
      <c r="B22" s="1" t="s">
        <v>32</v>
      </c>
      <c r="C22" s="4">
        <v>313451305</v>
      </c>
      <c r="D22" s="4">
        <v>0</v>
      </c>
      <c r="E22" s="4">
        <v>313451305</v>
      </c>
      <c r="F22" s="4">
        <v>289608631</v>
      </c>
    </row>
    <row r="23" spans="1:6" x14ac:dyDescent="0.3">
      <c r="A23" s="2" t="s">
        <v>35</v>
      </c>
      <c r="B23" s="1" t="s">
        <v>34</v>
      </c>
      <c r="C23" s="4">
        <v>656500</v>
      </c>
      <c r="D23" s="4">
        <v>0</v>
      </c>
      <c r="E23" s="4">
        <v>656500</v>
      </c>
      <c r="F23" s="4">
        <v>1001000</v>
      </c>
    </row>
    <row r="24" spans="1:6" x14ac:dyDescent="0.3">
      <c r="A24" s="2" t="s">
        <v>36</v>
      </c>
      <c r="B24" s="1" t="s">
        <v>76</v>
      </c>
      <c r="C24" s="4">
        <v>14851319</v>
      </c>
      <c r="D24" s="4">
        <v>2808184</v>
      </c>
      <c r="E24" s="4">
        <v>17659503</v>
      </c>
      <c r="F24" s="4">
        <v>30526397</v>
      </c>
    </row>
    <row r="25" spans="1:6" x14ac:dyDescent="0.3">
      <c r="A25" s="2" t="s">
        <v>37</v>
      </c>
      <c r="B25" s="1" t="s">
        <v>77</v>
      </c>
      <c r="C25" s="4">
        <v>31642493</v>
      </c>
      <c r="D25" s="4">
        <v>1878791</v>
      </c>
      <c r="E25" s="4">
        <v>33521284</v>
      </c>
      <c r="F25" s="4">
        <v>34134185</v>
      </c>
    </row>
    <row r="26" spans="1:6" x14ac:dyDescent="0.3">
      <c r="A26" s="2" t="s">
        <v>39</v>
      </c>
      <c r="B26" s="1" t="s">
        <v>38</v>
      </c>
      <c r="C26" s="4">
        <v>111303154</v>
      </c>
      <c r="D26" s="4">
        <v>24081807</v>
      </c>
      <c r="E26" s="4">
        <v>135384961</v>
      </c>
      <c r="F26" s="4">
        <v>179970105</v>
      </c>
    </row>
    <row r="27" spans="1:6" x14ac:dyDescent="0.3">
      <c r="A27" s="2" t="s">
        <v>41</v>
      </c>
      <c r="B27" s="1" t="s">
        <v>40</v>
      </c>
      <c r="C27" s="4">
        <v>1031800</v>
      </c>
      <c r="D27" s="4">
        <v>619800</v>
      </c>
      <c r="E27" s="4">
        <v>1651600</v>
      </c>
      <c r="F27" s="4">
        <v>818100</v>
      </c>
    </row>
    <row r="28" spans="1:6" x14ac:dyDescent="0.3">
      <c r="A28" s="2" t="s">
        <v>42</v>
      </c>
      <c r="B28" s="1" t="s">
        <v>78</v>
      </c>
      <c r="C28" s="4">
        <v>283912027</v>
      </c>
      <c r="D28" s="4">
        <v>19275652</v>
      </c>
      <c r="E28" s="4">
        <v>303187679</v>
      </c>
      <c r="F28" s="4">
        <v>181821575</v>
      </c>
    </row>
    <row r="29" spans="1:6" x14ac:dyDescent="0.3">
      <c r="A29" s="2" t="s">
        <v>43</v>
      </c>
      <c r="B29" s="1" t="s">
        <v>79</v>
      </c>
      <c r="C29" s="4">
        <v>454884589</v>
      </c>
      <c r="D29" s="4">
        <v>52297560</v>
      </c>
      <c r="E29" s="4">
        <v>507182149</v>
      </c>
      <c r="F29" s="4">
        <v>714428090</v>
      </c>
    </row>
    <row r="30" spans="1:6" x14ac:dyDescent="0.3">
      <c r="A30" s="2" t="s">
        <v>44</v>
      </c>
      <c r="B30" s="1" t="s">
        <v>80</v>
      </c>
      <c r="C30" s="4">
        <v>163661563</v>
      </c>
      <c r="D30" s="4">
        <v>30352782</v>
      </c>
      <c r="E30" s="4">
        <v>194014346</v>
      </c>
      <c r="F30" s="4">
        <v>213665280</v>
      </c>
    </row>
    <row r="31" spans="1:6" x14ac:dyDescent="0.3">
      <c r="A31" s="2" t="s">
        <v>45</v>
      </c>
      <c r="B31" s="1" t="s">
        <v>81</v>
      </c>
      <c r="C31" s="4">
        <v>1816282113</v>
      </c>
      <c r="D31" s="4">
        <v>0</v>
      </c>
      <c r="E31" s="4">
        <v>1816282113</v>
      </c>
      <c r="F31" s="4">
        <v>1128978413</v>
      </c>
    </row>
    <row r="32" spans="1:6" x14ac:dyDescent="0.3">
      <c r="A32" s="2" t="s">
        <v>46</v>
      </c>
      <c r="B32" s="1" t="s">
        <v>82</v>
      </c>
      <c r="C32" s="4">
        <v>4994650</v>
      </c>
      <c r="D32" s="4">
        <v>235050</v>
      </c>
      <c r="E32" s="4">
        <v>5229700</v>
      </c>
      <c r="F32" s="4">
        <v>5804270</v>
      </c>
    </row>
    <row r="33" spans="1:6" x14ac:dyDescent="0.3">
      <c r="A33" s="2" t="s">
        <v>47</v>
      </c>
      <c r="B33" s="1" t="s">
        <v>83</v>
      </c>
      <c r="C33" s="4">
        <v>389417062</v>
      </c>
      <c r="D33" s="4">
        <v>68814357</v>
      </c>
      <c r="E33" s="4">
        <v>458231419</v>
      </c>
      <c r="F33" s="4">
        <v>702372917</v>
      </c>
    </row>
    <row r="34" spans="1:6" x14ac:dyDescent="0.3">
      <c r="A34" s="2" t="s">
        <v>48</v>
      </c>
      <c r="B34" s="1" t="s">
        <v>84</v>
      </c>
      <c r="C34" s="4">
        <v>6452094</v>
      </c>
      <c r="D34" s="4">
        <v>509400</v>
      </c>
      <c r="E34" s="4">
        <v>6961494</v>
      </c>
      <c r="F34" s="4">
        <v>11109273</v>
      </c>
    </row>
    <row r="35" spans="1:6" x14ac:dyDescent="0.3">
      <c r="A35" s="2" t="s">
        <v>49</v>
      </c>
      <c r="B35" s="1" t="s">
        <v>85</v>
      </c>
      <c r="C35" s="4">
        <v>4440698</v>
      </c>
      <c r="D35" s="4">
        <v>760792</v>
      </c>
      <c r="E35" s="4">
        <v>5201490</v>
      </c>
      <c r="F35" s="4">
        <v>5734793</v>
      </c>
    </row>
    <row r="36" spans="1:6" x14ac:dyDescent="0.3">
      <c r="A36" s="2" t="s">
        <v>50</v>
      </c>
      <c r="B36" s="1" t="s">
        <v>86</v>
      </c>
      <c r="C36" s="4">
        <v>57812350</v>
      </c>
      <c r="D36" s="4">
        <v>5693924</v>
      </c>
      <c r="E36" s="4">
        <v>63506273</v>
      </c>
      <c r="F36" s="4">
        <v>86025883</v>
      </c>
    </row>
    <row r="37" spans="1:6" x14ac:dyDescent="0.3">
      <c r="A37" s="2" t="s">
        <v>51</v>
      </c>
      <c r="B37" s="1" t="s">
        <v>87</v>
      </c>
      <c r="C37" s="4">
        <v>4314156</v>
      </c>
      <c r="D37" s="4">
        <v>1684496</v>
      </c>
      <c r="E37" s="4">
        <v>5998651</v>
      </c>
      <c r="F37" s="4">
        <v>13807432</v>
      </c>
    </row>
    <row r="38" spans="1:6" x14ac:dyDescent="0.3">
      <c r="A38" s="2" t="s">
        <v>52</v>
      </c>
      <c r="B38" s="1" t="s">
        <v>88</v>
      </c>
      <c r="C38" s="4">
        <v>1224700</v>
      </c>
      <c r="D38" s="4">
        <v>651292</v>
      </c>
      <c r="E38" s="4">
        <v>1875992</v>
      </c>
      <c r="F38" s="4">
        <v>4361867</v>
      </c>
    </row>
    <row r="39" spans="1:6" x14ac:dyDescent="0.3">
      <c r="A39" s="2" t="s">
        <v>54</v>
      </c>
      <c r="B39" s="1" t="s">
        <v>53</v>
      </c>
      <c r="C39" s="4">
        <v>300550</v>
      </c>
      <c r="D39" s="4">
        <v>25000</v>
      </c>
      <c r="E39" s="4">
        <v>325550</v>
      </c>
      <c r="F39" s="4">
        <v>474450</v>
      </c>
    </row>
    <row r="40" spans="1:6" x14ac:dyDescent="0.3">
      <c r="A40" s="2" t="s">
        <v>56</v>
      </c>
      <c r="B40" s="1" t="s">
        <v>55</v>
      </c>
      <c r="C40" s="4">
        <v>503286</v>
      </c>
      <c r="D40" s="4">
        <v>319840</v>
      </c>
      <c r="E40" s="4">
        <v>823126</v>
      </c>
      <c r="F40" s="4">
        <v>1334874</v>
      </c>
    </row>
    <row r="41" spans="1:6" x14ac:dyDescent="0.3">
      <c r="A41" s="2" t="s">
        <v>58</v>
      </c>
      <c r="B41" s="1" t="s">
        <v>57</v>
      </c>
      <c r="C41" s="4">
        <v>1822615</v>
      </c>
      <c r="D41" s="4">
        <v>0</v>
      </c>
      <c r="E41" s="4">
        <v>1822615</v>
      </c>
      <c r="F41" s="4">
        <v>10700433</v>
      </c>
    </row>
    <row r="42" spans="1:6" x14ac:dyDescent="0.3">
      <c r="A42" s="2" t="s">
        <v>59</v>
      </c>
      <c r="B42" s="1" t="s">
        <v>89</v>
      </c>
      <c r="C42" s="4">
        <v>1891515</v>
      </c>
      <c r="D42" s="4">
        <v>190318</v>
      </c>
      <c r="E42" s="4">
        <v>2081833</v>
      </c>
      <c r="F42" s="4">
        <v>3408409</v>
      </c>
    </row>
    <row r="43" spans="1:6" x14ac:dyDescent="0.3">
      <c r="A43" s="2" t="s">
        <v>60</v>
      </c>
      <c r="B43" s="1" t="s">
        <v>90</v>
      </c>
      <c r="C43" s="4">
        <v>967333</v>
      </c>
      <c r="D43" s="4">
        <v>46400</v>
      </c>
      <c r="E43" s="4">
        <v>1013733</v>
      </c>
      <c r="F43" s="4">
        <v>1836803</v>
      </c>
    </row>
    <row r="44" spans="1:6" x14ac:dyDescent="0.3">
      <c r="A44" s="2" t="s">
        <v>61</v>
      </c>
      <c r="B44" s="1" t="s">
        <v>91</v>
      </c>
      <c r="C44" s="4">
        <v>14219181</v>
      </c>
      <c r="D44" s="4">
        <v>3345667</v>
      </c>
      <c r="E44" s="4">
        <v>17564848</v>
      </c>
      <c r="F44" s="4">
        <v>28175209</v>
      </c>
    </row>
    <row r="45" spans="1:6" x14ac:dyDescent="0.3">
      <c r="A45" s="2" t="s">
        <v>62</v>
      </c>
      <c r="B45" s="1" t="s">
        <v>92</v>
      </c>
      <c r="C45" s="4">
        <v>13660992</v>
      </c>
      <c r="D45" s="4">
        <v>8856960</v>
      </c>
      <c r="E45" s="4">
        <v>22517952</v>
      </c>
      <c r="F45" s="4">
        <v>17790528</v>
      </c>
    </row>
    <row r="46" spans="1:6" x14ac:dyDescent="0.3">
      <c r="A46" s="2" t="s">
        <v>63</v>
      </c>
      <c r="B46" s="1" t="s">
        <v>93</v>
      </c>
      <c r="C46" s="4">
        <v>15807106</v>
      </c>
      <c r="D46" s="4">
        <v>3932442</v>
      </c>
      <c r="E46" s="4">
        <v>19739548</v>
      </c>
      <c r="F46" s="4">
        <v>33559634</v>
      </c>
    </row>
    <row r="47" spans="1:6" x14ac:dyDescent="0.3">
      <c r="A47" s="2" t="s">
        <v>64</v>
      </c>
      <c r="B47" s="1" t="s">
        <v>94</v>
      </c>
      <c r="C47" s="4">
        <v>2787263</v>
      </c>
      <c r="D47" s="4">
        <v>269775</v>
      </c>
      <c r="E47" s="4">
        <v>3057038</v>
      </c>
      <c r="F47" s="4">
        <v>3911463</v>
      </c>
    </row>
    <row r="48" spans="1:6" x14ac:dyDescent="0.3">
      <c r="C48" s="16"/>
      <c r="D48" s="16"/>
      <c r="E48" s="16"/>
      <c r="F48" s="16"/>
    </row>
  </sheetData>
  <mergeCells count="1">
    <mergeCell ref="C1:D1"/>
  </mergeCells>
  <pageMargins left="0.7" right="0.7" top="0.75" bottom="0.75" header="0.3" footer="0.3"/>
  <ignoredErrors>
    <ignoredError sqref="A3:A47" numberStoredAsText="1"/>
  </ignoredErrors>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F38C79-5C6B-4DFB-9C74-C3338CD9A333}">
  <dimension ref="A1:H46"/>
  <sheetViews>
    <sheetView rightToLeft="1" tabSelected="1" topLeftCell="A28" workbookViewId="0">
      <selection activeCell="D46" sqref="D46"/>
    </sheetView>
  </sheetViews>
  <sheetFormatPr defaultRowHeight="14.4" x14ac:dyDescent="0.3"/>
  <cols>
    <col min="1" max="1" width="11.5546875" customWidth="1"/>
    <col min="2" max="2" width="71" bestFit="1" customWidth="1"/>
    <col min="3" max="3" width="12.6640625" customWidth="1"/>
    <col min="4" max="4" width="19.109375" customWidth="1"/>
    <col min="5" max="5" width="17.77734375" customWidth="1"/>
    <col min="6" max="6" width="12.44140625" bestFit="1" customWidth="1"/>
    <col min="7" max="7" width="25.5546875" customWidth="1"/>
    <col min="8" max="8" width="28" customWidth="1"/>
  </cols>
  <sheetData>
    <row r="1" spans="1:8" x14ac:dyDescent="0.3">
      <c r="A1" s="18" t="s">
        <v>128</v>
      </c>
      <c r="B1" s="19" t="s">
        <v>127</v>
      </c>
      <c r="C1" s="19" t="s">
        <v>21</v>
      </c>
      <c r="D1" s="1" t="s">
        <v>107</v>
      </c>
      <c r="E1" s="1" t="s">
        <v>106</v>
      </c>
      <c r="F1" s="1" t="s">
        <v>105</v>
      </c>
      <c r="G1" s="1" t="s">
        <v>108</v>
      </c>
      <c r="H1" s="1" t="s">
        <v>109</v>
      </c>
    </row>
    <row r="2" spans="1:8" x14ac:dyDescent="0.3">
      <c r="A2" s="20" t="s">
        <v>2</v>
      </c>
      <c r="B2" s="1" t="s">
        <v>66</v>
      </c>
      <c r="C2" s="4">
        <v>23</v>
      </c>
      <c r="D2" s="4">
        <v>282</v>
      </c>
      <c r="E2" s="4">
        <v>3184200</v>
      </c>
      <c r="F2" s="4">
        <v>547000</v>
      </c>
      <c r="G2" s="4">
        <v>0</v>
      </c>
      <c r="H2" s="4">
        <v>3731200</v>
      </c>
    </row>
    <row r="3" spans="1:8" x14ac:dyDescent="0.3">
      <c r="A3" s="20" t="s">
        <v>3</v>
      </c>
      <c r="B3" s="1" t="s">
        <v>67</v>
      </c>
      <c r="C3" s="4">
        <v>463</v>
      </c>
      <c r="D3" s="4">
        <v>809</v>
      </c>
      <c r="E3" s="4">
        <v>9681593</v>
      </c>
      <c r="F3" s="4">
        <v>320100</v>
      </c>
      <c r="G3" s="4">
        <v>16720</v>
      </c>
      <c r="H3" s="4">
        <v>10018413</v>
      </c>
    </row>
    <row r="4" spans="1:8" x14ac:dyDescent="0.3">
      <c r="A4" s="20" t="s">
        <v>4</v>
      </c>
      <c r="B4" s="1" t="s">
        <v>68</v>
      </c>
      <c r="C4" s="4">
        <v>21</v>
      </c>
      <c r="D4" s="4">
        <v>105</v>
      </c>
      <c r="E4" s="4">
        <v>1260000</v>
      </c>
      <c r="F4" s="4">
        <v>0</v>
      </c>
      <c r="G4" s="4">
        <v>0</v>
      </c>
      <c r="H4" s="4">
        <v>1260000</v>
      </c>
    </row>
    <row r="5" spans="1:8" x14ac:dyDescent="0.3">
      <c r="A5" s="20" t="s">
        <v>6</v>
      </c>
      <c r="B5" s="1" t="s">
        <v>5</v>
      </c>
      <c r="C5" s="4">
        <v>227</v>
      </c>
      <c r="D5" s="4">
        <v>968</v>
      </c>
      <c r="E5" s="4">
        <v>7271815</v>
      </c>
      <c r="F5" s="4">
        <v>68100</v>
      </c>
      <c r="G5" s="4">
        <v>0</v>
      </c>
      <c r="H5" s="4">
        <v>7339915</v>
      </c>
    </row>
    <row r="6" spans="1:8" x14ac:dyDescent="0.3">
      <c r="A6" s="20" t="s">
        <v>8</v>
      </c>
      <c r="B6" s="1" t="s">
        <v>7</v>
      </c>
      <c r="C6" s="4">
        <v>46</v>
      </c>
      <c r="D6" s="4">
        <v>80</v>
      </c>
      <c r="E6" s="4">
        <v>1026450</v>
      </c>
      <c r="F6" s="4">
        <v>0</v>
      </c>
      <c r="G6" s="4">
        <v>0</v>
      </c>
      <c r="H6" s="4">
        <v>1026450</v>
      </c>
    </row>
    <row r="7" spans="1:8" x14ac:dyDescent="0.3">
      <c r="A7" s="20" t="s">
        <v>10</v>
      </c>
      <c r="B7" s="1" t="s">
        <v>9</v>
      </c>
      <c r="C7" s="4">
        <v>499</v>
      </c>
      <c r="D7" s="4">
        <v>1859</v>
      </c>
      <c r="E7" s="4">
        <v>35004021</v>
      </c>
      <c r="F7" s="4">
        <v>1011803</v>
      </c>
      <c r="G7" s="4">
        <v>1794101</v>
      </c>
      <c r="H7" s="4">
        <v>37809924</v>
      </c>
    </row>
    <row r="8" spans="1:8" x14ac:dyDescent="0.3">
      <c r="A8" s="20" t="s">
        <v>12</v>
      </c>
      <c r="B8" s="1" t="s">
        <v>11</v>
      </c>
      <c r="C8" s="4">
        <v>2978</v>
      </c>
      <c r="D8" s="4">
        <v>11992</v>
      </c>
      <c r="E8" s="4">
        <v>151654756</v>
      </c>
      <c r="F8" s="4">
        <v>1635073</v>
      </c>
      <c r="G8" s="4">
        <v>171185</v>
      </c>
      <c r="H8" s="4">
        <v>153461015</v>
      </c>
    </row>
    <row r="9" spans="1:8" x14ac:dyDescent="0.3">
      <c r="A9" s="20" t="s">
        <v>13</v>
      </c>
      <c r="B9" s="1" t="s">
        <v>103</v>
      </c>
      <c r="C9" s="4">
        <v>978</v>
      </c>
      <c r="D9" s="4">
        <v>3847</v>
      </c>
      <c r="E9" s="4">
        <v>50626569</v>
      </c>
      <c r="F9" s="4">
        <v>404130</v>
      </c>
      <c r="G9" s="4">
        <v>217976</v>
      </c>
      <c r="H9" s="4">
        <v>51248675</v>
      </c>
    </row>
    <row r="10" spans="1:8" x14ac:dyDescent="0.3">
      <c r="A10" s="20" t="s">
        <v>14</v>
      </c>
      <c r="B10" s="1" t="s">
        <v>104</v>
      </c>
      <c r="C10" s="4">
        <v>74</v>
      </c>
      <c r="D10" s="4">
        <v>377</v>
      </c>
      <c r="E10" s="4">
        <v>5080544</v>
      </c>
      <c r="F10" s="4">
        <v>121400</v>
      </c>
      <c r="G10" s="4">
        <v>348649</v>
      </c>
      <c r="H10" s="4">
        <v>5550593</v>
      </c>
    </row>
    <row r="11" spans="1:8" x14ac:dyDescent="0.3">
      <c r="A11" s="20" t="s">
        <v>16</v>
      </c>
      <c r="B11" s="1" t="s">
        <v>15</v>
      </c>
      <c r="C11" s="4">
        <v>170</v>
      </c>
      <c r="D11" s="4">
        <v>996</v>
      </c>
      <c r="E11" s="4">
        <v>10733030</v>
      </c>
      <c r="F11" s="4">
        <v>569818</v>
      </c>
      <c r="G11" s="4">
        <v>197994</v>
      </c>
      <c r="H11" s="4">
        <v>11500842</v>
      </c>
    </row>
    <row r="12" spans="1:8" x14ac:dyDescent="0.3">
      <c r="A12" s="20" t="s">
        <v>17</v>
      </c>
      <c r="B12" s="1" t="s">
        <v>69</v>
      </c>
      <c r="C12" s="4">
        <v>240</v>
      </c>
      <c r="D12" s="4">
        <v>2701</v>
      </c>
      <c r="E12" s="4">
        <v>53222564</v>
      </c>
      <c r="F12" s="4">
        <v>885360</v>
      </c>
      <c r="G12" s="4">
        <v>10181721</v>
      </c>
      <c r="H12" s="4">
        <v>64289645</v>
      </c>
    </row>
    <row r="13" spans="1:8" x14ac:dyDescent="0.3">
      <c r="A13" s="20" t="s">
        <v>18</v>
      </c>
      <c r="B13" s="1" t="s">
        <v>70</v>
      </c>
      <c r="C13" s="4">
        <v>1252</v>
      </c>
      <c r="D13" s="4">
        <v>3746</v>
      </c>
      <c r="E13" s="4">
        <v>67746613</v>
      </c>
      <c r="F13" s="4">
        <v>1720229</v>
      </c>
      <c r="G13" s="4">
        <v>620651</v>
      </c>
      <c r="H13" s="4">
        <v>70087493</v>
      </c>
    </row>
    <row r="14" spans="1:8" x14ac:dyDescent="0.3">
      <c r="A14" s="20" t="s">
        <v>20</v>
      </c>
      <c r="B14" s="1" t="s">
        <v>19</v>
      </c>
      <c r="C14" s="4">
        <v>13</v>
      </c>
      <c r="D14" s="4">
        <v>49</v>
      </c>
      <c r="E14" s="4">
        <v>351000</v>
      </c>
      <c r="F14" s="4">
        <v>10500</v>
      </c>
      <c r="G14" s="4">
        <v>5200</v>
      </c>
      <c r="H14" s="4">
        <v>366700</v>
      </c>
    </row>
    <row r="15" spans="1:8" x14ac:dyDescent="0.3">
      <c r="A15" s="20" t="s">
        <v>26</v>
      </c>
      <c r="B15" s="1" t="s">
        <v>71</v>
      </c>
      <c r="C15" s="4">
        <v>1473</v>
      </c>
      <c r="D15" s="4">
        <v>3274</v>
      </c>
      <c r="E15" s="4">
        <v>31978500</v>
      </c>
      <c r="F15" s="4">
        <v>2815722</v>
      </c>
      <c r="G15" s="4">
        <v>7000</v>
      </c>
      <c r="H15" s="4">
        <v>34801222</v>
      </c>
    </row>
    <row r="16" spans="1:8" x14ac:dyDescent="0.3">
      <c r="A16" s="20" t="s">
        <v>27</v>
      </c>
      <c r="B16" s="1" t="s">
        <v>72</v>
      </c>
      <c r="C16" s="4">
        <v>1615</v>
      </c>
      <c r="D16" s="4">
        <v>3221</v>
      </c>
      <c r="E16" s="4">
        <v>35748995</v>
      </c>
      <c r="F16" s="4">
        <v>658162</v>
      </c>
      <c r="G16" s="4">
        <v>491740</v>
      </c>
      <c r="H16" s="4">
        <v>36898897</v>
      </c>
    </row>
    <row r="17" spans="1:8" x14ac:dyDescent="0.3">
      <c r="A17" s="20" t="s">
        <v>28</v>
      </c>
      <c r="B17" s="1" t="s">
        <v>73</v>
      </c>
      <c r="C17" s="4">
        <v>33</v>
      </c>
      <c r="D17" s="4">
        <v>17</v>
      </c>
      <c r="E17" s="4">
        <v>331650</v>
      </c>
      <c r="F17" s="4">
        <v>0</v>
      </c>
      <c r="G17" s="4">
        <v>0</v>
      </c>
      <c r="H17" s="4">
        <v>331650</v>
      </c>
    </row>
    <row r="18" spans="1:8" x14ac:dyDescent="0.3">
      <c r="A18" s="20" t="s">
        <v>29</v>
      </c>
      <c r="B18" s="1" t="s">
        <v>74</v>
      </c>
      <c r="C18" s="4">
        <v>2164</v>
      </c>
      <c r="D18" s="4">
        <v>5672</v>
      </c>
      <c r="E18" s="4">
        <v>81437413</v>
      </c>
      <c r="F18" s="4">
        <v>4863787</v>
      </c>
      <c r="G18" s="4">
        <v>1027200</v>
      </c>
      <c r="H18" s="4">
        <v>87328400</v>
      </c>
    </row>
    <row r="19" spans="1:8" x14ac:dyDescent="0.3">
      <c r="A19" s="20" t="s">
        <v>30</v>
      </c>
      <c r="B19" s="1" t="s">
        <v>75</v>
      </c>
      <c r="C19" s="4">
        <v>8</v>
      </c>
      <c r="D19" s="4">
        <v>85</v>
      </c>
      <c r="E19" s="4">
        <v>877900</v>
      </c>
      <c r="F19" s="4">
        <v>8000</v>
      </c>
      <c r="G19" s="4">
        <v>9650</v>
      </c>
      <c r="H19" s="4">
        <v>895550</v>
      </c>
    </row>
    <row r="20" spans="1:8" x14ac:dyDescent="0.3">
      <c r="A20" s="20" t="s">
        <v>31</v>
      </c>
      <c r="B20" s="1" t="s">
        <v>98</v>
      </c>
      <c r="C20" s="4">
        <v>264</v>
      </c>
      <c r="D20" s="4">
        <v>879</v>
      </c>
      <c r="E20" s="4">
        <v>8852067</v>
      </c>
      <c r="F20" s="4">
        <v>1424427</v>
      </c>
      <c r="G20" s="4">
        <v>0</v>
      </c>
      <c r="H20" s="4">
        <v>10276493</v>
      </c>
    </row>
    <row r="21" spans="1:8" x14ac:dyDescent="0.3">
      <c r="A21" s="20" t="s">
        <v>33</v>
      </c>
      <c r="B21" s="1" t="s">
        <v>32</v>
      </c>
      <c r="C21" s="4">
        <v>1</v>
      </c>
      <c r="D21" s="4">
        <v>3325</v>
      </c>
      <c r="E21" s="4">
        <v>278178838</v>
      </c>
      <c r="F21" s="4">
        <v>64751089</v>
      </c>
      <c r="G21" s="4">
        <v>59358211</v>
      </c>
      <c r="H21" s="4">
        <v>402288138</v>
      </c>
    </row>
    <row r="22" spans="1:8" x14ac:dyDescent="0.3">
      <c r="A22" s="20" t="s">
        <v>35</v>
      </c>
      <c r="B22" s="1" t="s">
        <v>34</v>
      </c>
      <c r="C22" s="4">
        <v>13</v>
      </c>
      <c r="D22" s="4">
        <v>26</v>
      </c>
      <c r="E22" s="4">
        <v>167050</v>
      </c>
      <c r="F22" s="4">
        <v>0</v>
      </c>
      <c r="G22" s="4">
        <v>0</v>
      </c>
      <c r="H22" s="4">
        <v>167050</v>
      </c>
    </row>
    <row r="23" spans="1:8" x14ac:dyDescent="0.3">
      <c r="A23" s="20" t="s">
        <v>36</v>
      </c>
      <c r="B23" s="1" t="s">
        <v>76</v>
      </c>
      <c r="C23" s="4">
        <v>245</v>
      </c>
      <c r="D23" s="4">
        <v>661</v>
      </c>
      <c r="E23" s="4">
        <v>7069021</v>
      </c>
      <c r="F23" s="4">
        <v>32400</v>
      </c>
      <c r="G23" s="4">
        <v>7500</v>
      </c>
      <c r="H23" s="4">
        <v>7108921</v>
      </c>
    </row>
    <row r="24" spans="1:8" x14ac:dyDescent="0.3">
      <c r="A24" s="20" t="s">
        <v>37</v>
      </c>
      <c r="B24" s="1" t="s">
        <v>77</v>
      </c>
      <c r="C24" s="4">
        <v>51</v>
      </c>
      <c r="D24" s="4">
        <v>486</v>
      </c>
      <c r="E24" s="4">
        <v>5907000</v>
      </c>
      <c r="F24" s="4">
        <v>96600</v>
      </c>
      <c r="G24" s="4">
        <v>25000</v>
      </c>
      <c r="H24" s="4">
        <v>6028600</v>
      </c>
    </row>
    <row r="25" spans="1:8" x14ac:dyDescent="0.3">
      <c r="A25" s="20" t="s">
        <v>39</v>
      </c>
      <c r="B25" s="1" t="s">
        <v>38</v>
      </c>
      <c r="C25" s="4">
        <v>1014</v>
      </c>
      <c r="D25" s="4">
        <v>3799</v>
      </c>
      <c r="E25" s="4">
        <v>46412174</v>
      </c>
      <c r="F25" s="4">
        <v>1424035</v>
      </c>
      <c r="G25" s="4">
        <v>1558373</v>
      </c>
      <c r="H25" s="4">
        <v>49394581</v>
      </c>
    </row>
    <row r="26" spans="1:8" x14ac:dyDescent="0.3">
      <c r="A26" s="20" t="s">
        <v>41</v>
      </c>
      <c r="B26" s="1" t="s">
        <v>40</v>
      </c>
      <c r="C26" s="4">
        <v>7</v>
      </c>
      <c r="D26" s="4">
        <v>19</v>
      </c>
      <c r="E26" s="4">
        <v>195000</v>
      </c>
      <c r="F26" s="4">
        <v>16000</v>
      </c>
      <c r="G26" s="4">
        <v>0</v>
      </c>
      <c r="H26" s="4">
        <v>211000</v>
      </c>
    </row>
    <row r="27" spans="1:8" x14ac:dyDescent="0.3">
      <c r="A27" s="20" t="s">
        <v>42</v>
      </c>
      <c r="B27" s="1" t="s">
        <v>78</v>
      </c>
      <c r="C27" s="4">
        <v>5</v>
      </c>
      <c r="D27" s="4">
        <v>1989</v>
      </c>
      <c r="E27" s="4">
        <v>40449349</v>
      </c>
      <c r="F27" s="4">
        <v>13109248</v>
      </c>
      <c r="G27" s="4">
        <v>1944229</v>
      </c>
      <c r="H27" s="4">
        <v>55502826</v>
      </c>
    </row>
    <row r="28" spans="1:8" x14ac:dyDescent="0.3">
      <c r="A28" s="20" t="s">
        <v>43</v>
      </c>
      <c r="B28" s="1" t="s">
        <v>79</v>
      </c>
      <c r="C28" s="4">
        <v>3465</v>
      </c>
      <c r="D28" s="4">
        <v>17944</v>
      </c>
      <c r="E28" s="4">
        <v>212900379</v>
      </c>
      <c r="F28" s="4">
        <v>4640606</v>
      </c>
      <c r="G28" s="4">
        <v>340510</v>
      </c>
      <c r="H28" s="4">
        <v>217881495</v>
      </c>
    </row>
    <row r="29" spans="1:8" x14ac:dyDescent="0.3">
      <c r="A29" s="20" t="s">
        <v>44</v>
      </c>
      <c r="B29" s="1" t="s">
        <v>80</v>
      </c>
      <c r="C29" s="4">
        <v>950</v>
      </c>
      <c r="D29" s="4">
        <v>4480</v>
      </c>
      <c r="E29" s="4">
        <v>58639067</v>
      </c>
      <c r="F29" s="4">
        <v>975645</v>
      </c>
      <c r="G29" s="4">
        <v>77565</v>
      </c>
      <c r="H29" s="4">
        <v>59692277</v>
      </c>
    </row>
    <row r="30" spans="1:8" x14ac:dyDescent="0.3">
      <c r="A30" s="20" t="s">
        <v>45</v>
      </c>
      <c r="B30" s="1" t="s">
        <v>81</v>
      </c>
      <c r="C30" s="4">
        <v>1</v>
      </c>
      <c r="D30" s="4">
        <v>7117</v>
      </c>
      <c r="E30" s="4">
        <v>68323200</v>
      </c>
      <c r="F30" s="4">
        <v>0</v>
      </c>
      <c r="G30" s="4">
        <v>0</v>
      </c>
      <c r="H30" s="4">
        <v>68323200</v>
      </c>
    </row>
    <row r="31" spans="1:8" x14ac:dyDescent="0.3">
      <c r="A31" s="20" t="s">
        <v>46</v>
      </c>
      <c r="B31" s="1" t="s">
        <v>82</v>
      </c>
      <c r="C31" s="4">
        <v>12</v>
      </c>
      <c r="D31" s="4">
        <v>130</v>
      </c>
      <c r="E31" s="4">
        <v>1983400</v>
      </c>
      <c r="F31" s="4">
        <v>33500</v>
      </c>
      <c r="G31" s="4">
        <v>0</v>
      </c>
      <c r="H31" s="4">
        <v>2016900</v>
      </c>
    </row>
    <row r="32" spans="1:8" x14ac:dyDescent="0.3">
      <c r="A32" s="20" t="s">
        <v>47</v>
      </c>
      <c r="B32" s="1" t="s">
        <v>83</v>
      </c>
      <c r="C32" s="4">
        <v>5907</v>
      </c>
      <c r="D32" s="4">
        <v>15033</v>
      </c>
      <c r="E32" s="4">
        <v>199047422</v>
      </c>
      <c r="F32" s="4">
        <v>2742186</v>
      </c>
      <c r="G32" s="4">
        <v>932704</v>
      </c>
      <c r="H32" s="4">
        <v>202722312</v>
      </c>
    </row>
    <row r="33" spans="1:8" x14ac:dyDescent="0.3">
      <c r="A33" s="20" t="s">
        <v>48</v>
      </c>
      <c r="B33" s="1" t="s">
        <v>84</v>
      </c>
      <c r="C33" s="4">
        <v>35</v>
      </c>
      <c r="D33" s="4">
        <v>209</v>
      </c>
      <c r="E33" s="4">
        <v>5786133</v>
      </c>
      <c r="F33" s="4">
        <v>50400</v>
      </c>
      <c r="G33" s="4">
        <v>0</v>
      </c>
      <c r="H33" s="4">
        <v>5836533</v>
      </c>
    </row>
    <row r="34" spans="1:8" x14ac:dyDescent="0.3">
      <c r="A34" s="20" t="s">
        <v>49</v>
      </c>
      <c r="B34" s="1" t="s">
        <v>85</v>
      </c>
      <c r="C34" s="4">
        <v>31</v>
      </c>
      <c r="D34" s="4">
        <v>103</v>
      </c>
      <c r="E34" s="4">
        <v>1361933</v>
      </c>
      <c r="F34" s="4">
        <v>85767</v>
      </c>
      <c r="G34" s="4">
        <v>0</v>
      </c>
      <c r="H34" s="4">
        <v>1447700</v>
      </c>
    </row>
    <row r="35" spans="1:8" x14ac:dyDescent="0.3">
      <c r="A35" s="20" t="s">
        <v>50</v>
      </c>
      <c r="B35" s="1" t="s">
        <v>86</v>
      </c>
      <c r="C35" s="4">
        <v>481</v>
      </c>
      <c r="D35" s="4">
        <v>1992</v>
      </c>
      <c r="E35" s="4">
        <v>32772618</v>
      </c>
      <c r="F35" s="4">
        <v>551353</v>
      </c>
      <c r="G35" s="4">
        <v>0</v>
      </c>
      <c r="H35" s="4">
        <v>33323971</v>
      </c>
    </row>
    <row r="36" spans="1:8" x14ac:dyDescent="0.3">
      <c r="A36" s="20" t="s">
        <v>51</v>
      </c>
      <c r="B36" s="1" t="s">
        <v>87</v>
      </c>
      <c r="C36" s="4">
        <v>163</v>
      </c>
      <c r="D36" s="4">
        <v>331</v>
      </c>
      <c r="E36" s="4">
        <v>4111311</v>
      </c>
      <c r="F36" s="4">
        <v>11900</v>
      </c>
      <c r="G36" s="4">
        <v>0</v>
      </c>
      <c r="H36" s="4">
        <v>4123211</v>
      </c>
    </row>
    <row r="37" spans="1:8" x14ac:dyDescent="0.3">
      <c r="A37" s="20" t="s">
        <v>52</v>
      </c>
      <c r="B37" s="1" t="s">
        <v>88</v>
      </c>
      <c r="C37" s="4">
        <v>23</v>
      </c>
      <c r="D37" s="4">
        <v>406</v>
      </c>
      <c r="E37" s="4">
        <v>5561333</v>
      </c>
      <c r="F37" s="4">
        <v>125487</v>
      </c>
      <c r="G37" s="4">
        <v>54000</v>
      </c>
      <c r="H37" s="4">
        <v>5740820</v>
      </c>
    </row>
    <row r="38" spans="1:8" x14ac:dyDescent="0.3">
      <c r="A38" s="20" t="s">
        <v>54</v>
      </c>
      <c r="B38" s="1" t="s">
        <v>53</v>
      </c>
      <c r="C38" s="4">
        <v>1</v>
      </c>
      <c r="D38" s="4">
        <v>19</v>
      </c>
      <c r="E38" s="4">
        <v>150000</v>
      </c>
      <c r="F38" s="4">
        <v>44500</v>
      </c>
      <c r="G38" s="4">
        <v>18000</v>
      </c>
      <c r="H38" s="4">
        <v>212500</v>
      </c>
    </row>
    <row r="39" spans="1:8" x14ac:dyDescent="0.3">
      <c r="A39" s="20" t="s">
        <v>56</v>
      </c>
      <c r="B39" s="1" t="s">
        <v>55</v>
      </c>
      <c r="C39" s="4">
        <v>13</v>
      </c>
      <c r="D39" s="4">
        <v>37</v>
      </c>
      <c r="E39" s="4">
        <v>383900</v>
      </c>
      <c r="F39" s="4">
        <v>24720</v>
      </c>
      <c r="G39" s="4">
        <v>0</v>
      </c>
      <c r="H39" s="4">
        <v>408620</v>
      </c>
    </row>
    <row r="40" spans="1:8" x14ac:dyDescent="0.3">
      <c r="A40" s="20" t="s">
        <v>58</v>
      </c>
      <c r="B40" s="1" t="s">
        <v>57</v>
      </c>
      <c r="C40" s="4">
        <v>2</v>
      </c>
      <c r="D40" s="4">
        <v>415</v>
      </c>
      <c r="E40" s="4">
        <v>5446844</v>
      </c>
      <c r="F40" s="4">
        <v>0</v>
      </c>
      <c r="G40" s="4">
        <v>59149</v>
      </c>
      <c r="H40" s="4">
        <v>5505993</v>
      </c>
    </row>
    <row r="41" spans="1:8" x14ac:dyDescent="0.3">
      <c r="A41" s="20" t="s">
        <v>59</v>
      </c>
      <c r="B41" s="1" t="s">
        <v>89</v>
      </c>
      <c r="C41" s="4">
        <v>1</v>
      </c>
      <c r="D41" s="4">
        <v>115</v>
      </c>
      <c r="E41" s="4">
        <v>3000000</v>
      </c>
      <c r="F41" s="4">
        <v>0</v>
      </c>
      <c r="G41" s="4">
        <v>0</v>
      </c>
      <c r="H41" s="4">
        <v>3000000</v>
      </c>
    </row>
    <row r="42" spans="1:8" x14ac:dyDescent="0.3">
      <c r="A42" s="20" t="s">
        <v>60</v>
      </c>
      <c r="B42" s="1" t="s">
        <v>90</v>
      </c>
      <c r="C42" s="4">
        <v>3</v>
      </c>
      <c r="D42" s="4">
        <v>80</v>
      </c>
      <c r="E42" s="4">
        <v>1002127</v>
      </c>
      <c r="F42" s="4">
        <v>0</v>
      </c>
      <c r="G42" s="4">
        <v>0</v>
      </c>
      <c r="H42" s="4">
        <v>1002127</v>
      </c>
    </row>
    <row r="43" spans="1:8" x14ac:dyDescent="0.3">
      <c r="A43" s="20" t="s">
        <v>61</v>
      </c>
      <c r="B43" s="1" t="s">
        <v>91</v>
      </c>
      <c r="C43" s="4">
        <v>162</v>
      </c>
      <c r="D43" s="4">
        <v>581</v>
      </c>
      <c r="E43" s="4">
        <v>6923996</v>
      </c>
      <c r="F43" s="4">
        <v>340966</v>
      </c>
      <c r="G43" s="4">
        <v>1886</v>
      </c>
      <c r="H43" s="4">
        <v>7266847</v>
      </c>
    </row>
    <row r="44" spans="1:8" x14ac:dyDescent="0.3">
      <c r="A44" s="20" t="s">
        <v>62</v>
      </c>
      <c r="B44" s="1" t="s">
        <v>92</v>
      </c>
      <c r="C44" s="4">
        <v>96</v>
      </c>
      <c r="D44" s="4">
        <v>77</v>
      </c>
      <c r="E44" s="4">
        <v>1689600</v>
      </c>
      <c r="F44" s="4">
        <v>5760</v>
      </c>
      <c r="G44" s="4">
        <v>0</v>
      </c>
      <c r="H44" s="4">
        <v>1695360</v>
      </c>
    </row>
    <row r="45" spans="1:8" x14ac:dyDescent="0.3">
      <c r="A45" s="20" t="s">
        <v>63</v>
      </c>
      <c r="B45" s="1" t="s">
        <v>93</v>
      </c>
      <c r="C45" s="4">
        <v>498</v>
      </c>
      <c r="D45" s="4">
        <v>703</v>
      </c>
      <c r="E45" s="4">
        <v>9139765</v>
      </c>
      <c r="F45" s="4">
        <v>0</v>
      </c>
      <c r="G45" s="4">
        <v>0</v>
      </c>
      <c r="H45" s="4">
        <v>9139765</v>
      </c>
    </row>
    <row r="46" spans="1:8" x14ac:dyDescent="0.3">
      <c r="A46" s="20" t="s">
        <v>64</v>
      </c>
      <c r="B46" s="1" t="s">
        <v>94</v>
      </c>
      <c r="C46" s="4">
        <v>33</v>
      </c>
      <c r="D46" s="4">
        <v>55</v>
      </c>
      <c r="E46" s="4">
        <v>603900</v>
      </c>
      <c r="F46" s="4">
        <v>0</v>
      </c>
      <c r="G46" s="4">
        <v>0</v>
      </c>
      <c r="H46" s="4">
        <v>603900</v>
      </c>
    </row>
  </sheetData>
  <pageMargins left="0.7" right="0.7" top="0.75" bottom="0.75" header="0.3" footer="0.3"/>
  <ignoredErrors>
    <ignoredError sqref="A2:A46" numberStoredAsText="1"/>
  </ignoredErrors>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AD1C1E-F093-4CC9-8AF7-973D5589F427}">
  <dimension ref="A1:J46"/>
  <sheetViews>
    <sheetView rightToLeft="1" topLeftCell="A31" workbookViewId="0">
      <selection activeCell="A47" sqref="A47:XFD47"/>
    </sheetView>
  </sheetViews>
  <sheetFormatPr defaultRowHeight="14.4" x14ac:dyDescent="0.3"/>
  <cols>
    <col min="1" max="1" width="11.5546875" customWidth="1"/>
    <col min="2" max="2" width="71" bestFit="1" customWidth="1"/>
    <col min="3" max="3" width="13.5546875" bestFit="1" customWidth="1"/>
    <col min="4" max="4" width="11" bestFit="1" customWidth="1"/>
    <col min="5" max="5" width="12" bestFit="1" customWidth="1"/>
    <col min="6" max="6" width="14" customWidth="1"/>
    <col min="7" max="7" width="11.33203125" customWidth="1"/>
    <col min="8" max="8" width="15.6640625" customWidth="1"/>
    <col min="9" max="9" width="18.6640625" customWidth="1"/>
    <col min="10" max="10" width="19.44140625" customWidth="1"/>
  </cols>
  <sheetData>
    <row r="1" spans="1:10" x14ac:dyDescent="0.3">
      <c r="A1" s="18" t="s">
        <v>65</v>
      </c>
      <c r="B1" s="19" t="s">
        <v>25</v>
      </c>
      <c r="C1" s="1" t="s">
        <v>111</v>
      </c>
      <c r="D1" s="1" t="s">
        <v>112</v>
      </c>
      <c r="E1" s="1" t="s">
        <v>110</v>
      </c>
      <c r="F1" s="1" t="s">
        <v>113</v>
      </c>
      <c r="G1" s="1" t="s">
        <v>114</v>
      </c>
      <c r="H1" s="1" t="s">
        <v>115</v>
      </c>
      <c r="I1" s="1" t="s">
        <v>116</v>
      </c>
      <c r="J1" s="1" t="s">
        <v>117</v>
      </c>
    </row>
    <row r="2" spans="1:10" x14ac:dyDescent="0.3">
      <c r="A2" s="20" t="s">
        <v>2</v>
      </c>
      <c r="B2" s="1" t="s">
        <v>66</v>
      </c>
      <c r="C2" s="4">
        <v>3534000</v>
      </c>
      <c r="D2" s="4">
        <v>37680</v>
      </c>
      <c r="E2" s="4">
        <v>96580</v>
      </c>
      <c r="F2" s="4">
        <v>378900</v>
      </c>
      <c r="G2" s="4">
        <v>7090</v>
      </c>
      <c r="H2" s="4">
        <v>0</v>
      </c>
      <c r="I2" s="4">
        <v>341950</v>
      </c>
      <c r="J2" s="4">
        <v>4396200</v>
      </c>
    </row>
    <row r="3" spans="1:10" x14ac:dyDescent="0.3">
      <c r="A3" s="20" t="s">
        <v>3</v>
      </c>
      <c r="B3" s="1" t="s">
        <v>67</v>
      </c>
      <c r="C3" s="4">
        <v>39958677</v>
      </c>
      <c r="D3" s="4">
        <v>332027</v>
      </c>
      <c r="E3" s="4">
        <v>307144</v>
      </c>
      <c r="F3" s="4">
        <v>119458</v>
      </c>
      <c r="G3" s="4">
        <v>401628</v>
      </c>
      <c r="H3" s="4">
        <v>304460</v>
      </c>
      <c r="I3" s="4">
        <v>13970</v>
      </c>
      <c r="J3" s="4">
        <v>41437364</v>
      </c>
    </row>
    <row r="4" spans="1:10" x14ac:dyDescent="0.3">
      <c r="A4" s="20" t="s">
        <v>4</v>
      </c>
      <c r="B4" s="1" t="s">
        <v>68</v>
      </c>
      <c r="C4" s="4">
        <v>1480500</v>
      </c>
      <c r="D4" s="4">
        <v>0</v>
      </c>
      <c r="E4" s="4">
        <v>252000</v>
      </c>
      <c r="F4" s="4">
        <v>73500</v>
      </c>
      <c r="G4" s="4">
        <v>0</v>
      </c>
      <c r="H4" s="4">
        <v>0</v>
      </c>
      <c r="I4" s="4">
        <v>0</v>
      </c>
      <c r="J4" s="4">
        <v>1806000</v>
      </c>
    </row>
    <row r="5" spans="1:10" x14ac:dyDescent="0.3">
      <c r="A5" s="20" t="s">
        <v>6</v>
      </c>
      <c r="B5" s="1" t="s">
        <v>5</v>
      </c>
      <c r="C5" s="4">
        <v>7627743</v>
      </c>
      <c r="D5" s="4">
        <v>388393</v>
      </c>
      <c r="E5" s="4">
        <v>605048</v>
      </c>
      <c r="F5" s="4">
        <v>515487</v>
      </c>
      <c r="G5" s="4">
        <v>251803</v>
      </c>
      <c r="H5" s="4">
        <v>63076</v>
      </c>
      <c r="I5" s="4">
        <v>74426</v>
      </c>
      <c r="J5" s="4">
        <v>9525977</v>
      </c>
    </row>
    <row r="6" spans="1:10" x14ac:dyDescent="0.3">
      <c r="A6" s="20" t="s">
        <v>8</v>
      </c>
      <c r="B6" s="1" t="s">
        <v>7</v>
      </c>
      <c r="C6" s="4">
        <v>2051563</v>
      </c>
      <c r="D6" s="4">
        <v>8438</v>
      </c>
      <c r="E6" s="4">
        <v>20288</v>
      </c>
      <c r="F6" s="4">
        <v>5250</v>
      </c>
      <c r="G6" s="4">
        <v>20450</v>
      </c>
      <c r="H6" s="4">
        <v>17625</v>
      </c>
      <c r="I6" s="4">
        <v>0</v>
      </c>
      <c r="J6" s="4">
        <v>2123613</v>
      </c>
    </row>
    <row r="7" spans="1:10" x14ac:dyDescent="0.3">
      <c r="A7" s="20" t="s">
        <v>10</v>
      </c>
      <c r="B7" s="1" t="s">
        <v>9</v>
      </c>
      <c r="C7" s="4">
        <v>176972187</v>
      </c>
      <c r="D7" s="4">
        <v>238511</v>
      </c>
      <c r="E7" s="4">
        <v>1073888</v>
      </c>
      <c r="F7" s="4">
        <v>606794</v>
      </c>
      <c r="G7" s="4">
        <v>582527</v>
      </c>
      <c r="H7" s="4">
        <v>4670349</v>
      </c>
      <c r="I7" s="4">
        <v>908819</v>
      </c>
      <c r="J7" s="4">
        <v>185053073</v>
      </c>
    </row>
    <row r="8" spans="1:10" x14ac:dyDescent="0.3">
      <c r="A8" s="20" t="s">
        <v>12</v>
      </c>
      <c r="B8" s="1" t="s">
        <v>11</v>
      </c>
      <c r="C8" s="4">
        <v>397455269</v>
      </c>
      <c r="D8" s="4">
        <v>4055698</v>
      </c>
      <c r="E8" s="4">
        <v>6013781</v>
      </c>
      <c r="F8" s="4">
        <v>11185471</v>
      </c>
      <c r="G8" s="4">
        <v>3311129</v>
      </c>
      <c r="H8" s="4">
        <v>2968156</v>
      </c>
      <c r="I8" s="4">
        <v>1344612</v>
      </c>
      <c r="J8" s="4">
        <v>426334116</v>
      </c>
    </row>
    <row r="9" spans="1:10" x14ac:dyDescent="0.3">
      <c r="A9" s="20" t="s">
        <v>13</v>
      </c>
      <c r="B9" s="1" t="s">
        <v>103</v>
      </c>
      <c r="C9" s="4">
        <v>76790436</v>
      </c>
      <c r="D9" s="4">
        <v>842148</v>
      </c>
      <c r="E9" s="4">
        <v>1107648</v>
      </c>
      <c r="F9" s="4">
        <v>2230759</v>
      </c>
      <c r="G9" s="4">
        <v>1433518</v>
      </c>
      <c r="H9" s="4">
        <v>4836756</v>
      </c>
      <c r="I9" s="4">
        <v>4936304</v>
      </c>
      <c r="J9" s="4">
        <v>92177569</v>
      </c>
    </row>
    <row r="10" spans="1:10" x14ac:dyDescent="0.3">
      <c r="A10" s="20" t="s">
        <v>14</v>
      </c>
      <c r="B10" s="1" t="s">
        <v>104</v>
      </c>
      <c r="C10" s="4">
        <v>135766121</v>
      </c>
      <c r="D10" s="4">
        <v>124200</v>
      </c>
      <c r="E10" s="4">
        <v>1052086</v>
      </c>
      <c r="F10" s="4">
        <v>448000</v>
      </c>
      <c r="G10" s="4">
        <v>151625</v>
      </c>
      <c r="H10" s="4">
        <v>298825</v>
      </c>
      <c r="I10" s="4">
        <v>695300</v>
      </c>
      <c r="J10" s="4">
        <v>138536157</v>
      </c>
    </row>
    <row r="11" spans="1:10" x14ac:dyDescent="0.3">
      <c r="A11" s="20" t="s">
        <v>16</v>
      </c>
      <c r="B11" s="1" t="s">
        <v>15</v>
      </c>
      <c r="C11" s="4">
        <v>20663165</v>
      </c>
      <c r="D11" s="4">
        <v>150494</v>
      </c>
      <c r="E11" s="4">
        <v>430590</v>
      </c>
      <c r="F11" s="4">
        <v>216035</v>
      </c>
      <c r="G11" s="4">
        <v>96891</v>
      </c>
      <c r="H11" s="4">
        <v>2374509</v>
      </c>
      <c r="I11" s="4">
        <v>1125870</v>
      </c>
      <c r="J11" s="4">
        <v>25057554</v>
      </c>
    </row>
    <row r="12" spans="1:10" x14ac:dyDescent="0.3">
      <c r="A12" s="20" t="s">
        <v>17</v>
      </c>
      <c r="B12" s="1" t="s">
        <v>69</v>
      </c>
      <c r="C12" s="4">
        <v>54910791</v>
      </c>
      <c r="D12" s="4">
        <v>119149</v>
      </c>
      <c r="E12" s="4">
        <v>1965850</v>
      </c>
      <c r="F12" s="4">
        <v>366816</v>
      </c>
      <c r="G12" s="4">
        <v>479120</v>
      </c>
      <c r="H12" s="4">
        <v>1100594</v>
      </c>
      <c r="I12" s="4">
        <v>4270873</v>
      </c>
      <c r="J12" s="4">
        <v>63213193</v>
      </c>
    </row>
    <row r="13" spans="1:10" x14ac:dyDescent="0.3">
      <c r="A13" s="20" t="s">
        <v>18</v>
      </c>
      <c r="B13" s="1" t="s">
        <v>70</v>
      </c>
      <c r="C13" s="4">
        <v>1058426344</v>
      </c>
      <c r="D13" s="4">
        <v>1827896</v>
      </c>
      <c r="E13" s="4">
        <v>2758220</v>
      </c>
      <c r="F13" s="4">
        <v>2765704</v>
      </c>
      <c r="G13" s="4">
        <v>1089940</v>
      </c>
      <c r="H13" s="4">
        <v>11792880</v>
      </c>
      <c r="I13" s="4">
        <v>39221064</v>
      </c>
      <c r="J13" s="4">
        <v>1117882047</v>
      </c>
    </row>
    <row r="14" spans="1:10" x14ac:dyDescent="0.3">
      <c r="A14" s="20" t="s">
        <v>20</v>
      </c>
      <c r="B14" s="1" t="s">
        <v>19</v>
      </c>
      <c r="C14" s="4">
        <v>136300</v>
      </c>
      <c r="D14" s="4">
        <v>0</v>
      </c>
      <c r="E14" s="4">
        <v>0</v>
      </c>
      <c r="F14" s="4">
        <v>2607</v>
      </c>
      <c r="G14" s="4">
        <v>296</v>
      </c>
      <c r="H14" s="4">
        <v>0</v>
      </c>
      <c r="I14" s="4">
        <v>223805</v>
      </c>
      <c r="J14" s="4">
        <v>363008</v>
      </c>
    </row>
    <row r="15" spans="1:10" x14ac:dyDescent="0.3">
      <c r="A15" s="20" t="s">
        <v>26</v>
      </c>
      <c r="B15" s="1" t="s">
        <v>71</v>
      </c>
      <c r="C15" s="4">
        <v>68201450</v>
      </c>
      <c r="D15" s="4">
        <v>305761</v>
      </c>
      <c r="E15" s="4">
        <v>1007346</v>
      </c>
      <c r="F15" s="4">
        <v>890600</v>
      </c>
      <c r="G15" s="4">
        <v>633021</v>
      </c>
      <c r="H15" s="4">
        <v>1500068</v>
      </c>
      <c r="I15" s="4">
        <v>96635</v>
      </c>
      <c r="J15" s="4">
        <v>72634881</v>
      </c>
    </row>
    <row r="16" spans="1:10" x14ac:dyDescent="0.3">
      <c r="A16" s="20" t="s">
        <v>27</v>
      </c>
      <c r="B16" s="1" t="s">
        <v>72</v>
      </c>
      <c r="C16" s="4">
        <v>48539977</v>
      </c>
      <c r="D16" s="4">
        <v>229349</v>
      </c>
      <c r="E16" s="4">
        <v>1177534</v>
      </c>
      <c r="F16" s="4">
        <v>470911</v>
      </c>
      <c r="G16" s="4">
        <v>837863</v>
      </c>
      <c r="H16" s="4">
        <v>551285</v>
      </c>
      <c r="I16" s="4">
        <v>680960</v>
      </c>
      <c r="J16" s="4">
        <v>52487878</v>
      </c>
    </row>
    <row r="17" spans="1:10" x14ac:dyDescent="0.3">
      <c r="A17" s="20" t="s">
        <v>28</v>
      </c>
      <c r="B17" s="1" t="s">
        <v>73</v>
      </c>
      <c r="C17" s="4">
        <v>1900800</v>
      </c>
      <c r="D17" s="4">
        <v>0</v>
      </c>
      <c r="E17" s="4">
        <v>0</v>
      </c>
      <c r="F17" s="4">
        <v>16500</v>
      </c>
      <c r="G17" s="4">
        <v>0</v>
      </c>
      <c r="H17" s="4">
        <v>0</v>
      </c>
      <c r="I17" s="4">
        <v>0</v>
      </c>
      <c r="J17" s="4">
        <v>1917300</v>
      </c>
    </row>
    <row r="18" spans="1:10" x14ac:dyDescent="0.3">
      <c r="A18" s="20" t="s">
        <v>29</v>
      </c>
      <c r="B18" s="1" t="s">
        <v>74</v>
      </c>
      <c r="C18" s="4">
        <v>156641309</v>
      </c>
      <c r="D18" s="4">
        <v>314688</v>
      </c>
      <c r="E18" s="4">
        <v>3867878</v>
      </c>
      <c r="F18" s="4">
        <v>1550035</v>
      </c>
      <c r="G18" s="4">
        <v>475443</v>
      </c>
      <c r="H18" s="4">
        <v>584640</v>
      </c>
      <c r="I18" s="4">
        <v>248333</v>
      </c>
      <c r="J18" s="4">
        <v>163682327</v>
      </c>
    </row>
    <row r="19" spans="1:10" x14ac:dyDescent="0.3">
      <c r="A19" s="20" t="s">
        <v>30</v>
      </c>
      <c r="B19" s="1" t="s">
        <v>75</v>
      </c>
      <c r="C19" s="4">
        <v>2832800</v>
      </c>
      <c r="D19" s="4">
        <v>5000</v>
      </c>
      <c r="E19" s="4">
        <v>7600</v>
      </c>
      <c r="F19" s="4">
        <v>13400</v>
      </c>
      <c r="G19" s="4">
        <v>18150</v>
      </c>
      <c r="H19" s="4">
        <v>104900</v>
      </c>
      <c r="I19" s="4">
        <v>246950</v>
      </c>
      <c r="J19" s="4">
        <v>3228800</v>
      </c>
    </row>
    <row r="20" spans="1:10" x14ac:dyDescent="0.3">
      <c r="A20" s="20" t="s">
        <v>31</v>
      </c>
      <c r="B20" s="1" t="s">
        <v>98</v>
      </c>
      <c r="C20" s="4">
        <v>9527607</v>
      </c>
      <c r="D20" s="4">
        <v>77489</v>
      </c>
      <c r="E20" s="4">
        <v>245334</v>
      </c>
      <c r="F20" s="4">
        <v>293462</v>
      </c>
      <c r="G20" s="4">
        <v>131780</v>
      </c>
      <c r="H20" s="4">
        <v>328234</v>
      </c>
      <c r="I20" s="4">
        <v>243540</v>
      </c>
      <c r="J20" s="4">
        <v>10847445</v>
      </c>
    </row>
    <row r="21" spans="1:10" x14ac:dyDescent="0.3">
      <c r="A21" s="20" t="s">
        <v>33</v>
      </c>
      <c r="B21" s="1" t="s">
        <v>32</v>
      </c>
      <c r="C21" s="4">
        <v>202971497</v>
      </c>
      <c r="D21" s="4">
        <v>47292299</v>
      </c>
      <c r="E21" s="4">
        <v>34202333</v>
      </c>
      <c r="F21" s="4">
        <v>89448</v>
      </c>
      <c r="G21" s="4">
        <v>0</v>
      </c>
      <c r="H21" s="4">
        <v>1505089</v>
      </c>
      <c r="I21" s="4">
        <v>27390639</v>
      </c>
      <c r="J21" s="4">
        <v>313451305</v>
      </c>
    </row>
    <row r="22" spans="1:10" x14ac:dyDescent="0.3">
      <c r="A22" s="20" t="s">
        <v>35</v>
      </c>
      <c r="B22" s="1" t="s">
        <v>34</v>
      </c>
      <c r="C22" s="4">
        <v>640250</v>
      </c>
      <c r="D22" s="4">
        <v>3900</v>
      </c>
      <c r="E22" s="4">
        <v>1300</v>
      </c>
      <c r="F22" s="4">
        <v>1950</v>
      </c>
      <c r="G22" s="4">
        <v>4550</v>
      </c>
      <c r="H22" s="4">
        <v>4550</v>
      </c>
      <c r="I22" s="4">
        <v>0</v>
      </c>
      <c r="J22" s="4">
        <v>656500</v>
      </c>
    </row>
    <row r="23" spans="1:10" x14ac:dyDescent="0.3">
      <c r="A23" s="20" t="s">
        <v>36</v>
      </c>
      <c r="B23" s="1" t="s">
        <v>76</v>
      </c>
      <c r="C23" s="4">
        <v>12799143</v>
      </c>
      <c r="D23" s="4">
        <v>165404</v>
      </c>
      <c r="E23" s="4">
        <v>209925</v>
      </c>
      <c r="F23" s="4">
        <v>108751</v>
      </c>
      <c r="G23" s="4">
        <v>97314</v>
      </c>
      <c r="H23" s="4">
        <v>710086</v>
      </c>
      <c r="I23" s="4">
        <v>760695</v>
      </c>
      <c r="J23" s="4">
        <v>14851319</v>
      </c>
    </row>
    <row r="24" spans="1:10" x14ac:dyDescent="0.3">
      <c r="A24" s="20" t="s">
        <v>37</v>
      </c>
      <c r="B24" s="1" t="s">
        <v>77</v>
      </c>
      <c r="C24" s="4">
        <v>30197997</v>
      </c>
      <c r="D24" s="4">
        <v>149230</v>
      </c>
      <c r="E24" s="4">
        <v>185400</v>
      </c>
      <c r="F24" s="4">
        <v>138013</v>
      </c>
      <c r="G24" s="4">
        <v>8750</v>
      </c>
      <c r="H24" s="4">
        <v>119000</v>
      </c>
      <c r="I24" s="4">
        <v>844103</v>
      </c>
      <c r="J24" s="4">
        <v>31642493</v>
      </c>
    </row>
    <row r="25" spans="1:10" x14ac:dyDescent="0.3">
      <c r="A25" s="20" t="s">
        <v>39</v>
      </c>
      <c r="B25" s="1" t="s">
        <v>38</v>
      </c>
      <c r="C25" s="4">
        <v>106174353</v>
      </c>
      <c r="D25" s="4">
        <v>383902</v>
      </c>
      <c r="E25" s="4">
        <v>1663755</v>
      </c>
      <c r="F25" s="4">
        <v>660295</v>
      </c>
      <c r="G25" s="4">
        <v>545439</v>
      </c>
      <c r="H25" s="4">
        <v>958931</v>
      </c>
      <c r="I25" s="4">
        <v>916480</v>
      </c>
      <c r="J25" s="4">
        <v>111303154</v>
      </c>
    </row>
    <row r="26" spans="1:10" x14ac:dyDescent="0.3">
      <c r="A26" s="20" t="s">
        <v>41</v>
      </c>
      <c r="B26" s="1" t="s">
        <v>40</v>
      </c>
      <c r="C26" s="4">
        <v>943000</v>
      </c>
      <c r="D26" s="4">
        <v>1000</v>
      </c>
      <c r="E26" s="4">
        <v>2240</v>
      </c>
      <c r="F26" s="4">
        <v>15560</v>
      </c>
      <c r="G26" s="4">
        <v>1000</v>
      </c>
      <c r="H26" s="4">
        <v>25000</v>
      </c>
      <c r="I26" s="4">
        <v>44000</v>
      </c>
      <c r="J26" s="4">
        <v>1031800</v>
      </c>
    </row>
    <row r="27" spans="1:10" x14ac:dyDescent="0.3">
      <c r="A27" s="20" t="s">
        <v>42</v>
      </c>
      <c r="B27" s="1" t="s">
        <v>78</v>
      </c>
      <c r="C27" s="4">
        <v>221730653</v>
      </c>
      <c r="D27" s="4">
        <v>718177</v>
      </c>
      <c r="E27" s="4">
        <v>29300862</v>
      </c>
      <c r="F27" s="4">
        <v>6215691</v>
      </c>
      <c r="G27" s="4">
        <v>416910</v>
      </c>
      <c r="H27" s="4">
        <v>13980273</v>
      </c>
      <c r="I27" s="4">
        <v>11549461</v>
      </c>
      <c r="J27" s="4">
        <v>283912027</v>
      </c>
    </row>
    <row r="28" spans="1:10" x14ac:dyDescent="0.3">
      <c r="A28" s="20" t="s">
        <v>43</v>
      </c>
      <c r="B28" s="1" t="s">
        <v>79</v>
      </c>
      <c r="C28" s="4">
        <v>422263275</v>
      </c>
      <c r="D28" s="4">
        <v>4512565</v>
      </c>
      <c r="E28" s="4">
        <v>7568830</v>
      </c>
      <c r="F28" s="4">
        <v>7045008</v>
      </c>
      <c r="G28" s="4">
        <v>1237794</v>
      </c>
      <c r="H28" s="4">
        <v>701988</v>
      </c>
      <c r="I28" s="4">
        <v>11555128</v>
      </c>
      <c r="J28" s="4">
        <v>454884589</v>
      </c>
    </row>
    <row r="29" spans="1:10" x14ac:dyDescent="0.3">
      <c r="A29" s="20" t="s">
        <v>44</v>
      </c>
      <c r="B29" s="1" t="s">
        <v>80</v>
      </c>
      <c r="C29" s="4">
        <v>157051797</v>
      </c>
      <c r="D29" s="4">
        <v>1008277</v>
      </c>
      <c r="E29" s="4">
        <v>1655267</v>
      </c>
      <c r="F29" s="4">
        <v>1394892</v>
      </c>
      <c r="G29" s="4">
        <v>419330</v>
      </c>
      <c r="H29" s="4">
        <v>603207</v>
      </c>
      <c r="I29" s="4">
        <v>1528793</v>
      </c>
      <c r="J29" s="4">
        <v>163661563</v>
      </c>
    </row>
    <row r="30" spans="1:10" x14ac:dyDescent="0.3">
      <c r="A30" s="20" t="s">
        <v>45</v>
      </c>
      <c r="B30" s="1" t="s">
        <v>81</v>
      </c>
      <c r="C30" s="4">
        <v>1816282113</v>
      </c>
      <c r="D30" s="4">
        <v>0</v>
      </c>
      <c r="E30" s="4">
        <v>0</v>
      </c>
      <c r="F30" s="4">
        <v>0</v>
      </c>
      <c r="G30" s="4">
        <v>0</v>
      </c>
      <c r="H30" s="4">
        <v>0</v>
      </c>
      <c r="I30" s="4">
        <v>0</v>
      </c>
      <c r="J30" s="4">
        <v>1816282113</v>
      </c>
    </row>
    <row r="31" spans="1:10" x14ac:dyDescent="0.3">
      <c r="A31" s="20" t="s">
        <v>46</v>
      </c>
      <c r="B31" s="1" t="s">
        <v>82</v>
      </c>
      <c r="C31" s="4">
        <v>4815800</v>
      </c>
      <c r="D31" s="4">
        <v>26900</v>
      </c>
      <c r="E31" s="4">
        <v>61300</v>
      </c>
      <c r="F31" s="4">
        <v>34100</v>
      </c>
      <c r="G31" s="4">
        <v>8250</v>
      </c>
      <c r="H31" s="4">
        <v>0</v>
      </c>
      <c r="I31" s="4">
        <v>48300</v>
      </c>
      <c r="J31" s="4">
        <v>4994650</v>
      </c>
    </row>
    <row r="32" spans="1:10" x14ac:dyDescent="0.3">
      <c r="A32" s="20" t="s">
        <v>47</v>
      </c>
      <c r="B32" s="1" t="s">
        <v>83</v>
      </c>
      <c r="C32" s="4">
        <v>370390882</v>
      </c>
      <c r="D32" s="4">
        <v>1506823</v>
      </c>
      <c r="E32" s="4">
        <v>7039474</v>
      </c>
      <c r="F32" s="4">
        <v>5477499</v>
      </c>
      <c r="G32" s="4">
        <v>1450814</v>
      </c>
      <c r="H32" s="4">
        <v>1608697</v>
      </c>
      <c r="I32" s="4">
        <v>1942874</v>
      </c>
      <c r="J32" s="4">
        <v>389417062</v>
      </c>
    </row>
    <row r="33" spans="1:10" x14ac:dyDescent="0.3">
      <c r="A33" s="20" t="s">
        <v>48</v>
      </c>
      <c r="B33" s="1" t="s">
        <v>84</v>
      </c>
      <c r="C33" s="4">
        <v>6031452</v>
      </c>
      <c r="D33" s="4">
        <v>6148</v>
      </c>
      <c r="E33" s="4">
        <v>348980</v>
      </c>
      <c r="F33" s="4">
        <v>39213</v>
      </c>
      <c r="G33" s="4">
        <v>8600</v>
      </c>
      <c r="H33" s="4">
        <v>7200</v>
      </c>
      <c r="I33" s="4">
        <v>10500</v>
      </c>
      <c r="J33" s="4">
        <v>6452094</v>
      </c>
    </row>
    <row r="34" spans="1:10" x14ac:dyDescent="0.3">
      <c r="A34" s="20" t="s">
        <v>49</v>
      </c>
      <c r="B34" s="1" t="s">
        <v>85</v>
      </c>
      <c r="C34" s="4">
        <v>4348783</v>
      </c>
      <c r="D34" s="4">
        <v>9300</v>
      </c>
      <c r="E34" s="4">
        <v>54767</v>
      </c>
      <c r="F34" s="4">
        <v>24232</v>
      </c>
      <c r="G34" s="4">
        <v>3617</v>
      </c>
      <c r="H34" s="4">
        <v>0</v>
      </c>
      <c r="I34" s="4">
        <v>0</v>
      </c>
      <c r="J34" s="4">
        <v>4440698</v>
      </c>
    </row>
    <row r="35" spans="1:10" x14ac:dyDescent="0.3">
      <c r="A35" s="20" t="s">
        <v>50</v>
      </c>
      <c r="B35" s="1" t="s">
        <v>86</v>
      </c>
      <c r="C35" s="4">
        <v>55531182</v>
      </c>
      <c r="D35" s="4">
        <v>264435</v>
      </c>
      <c r="E35" s="4">
        <v>773141</v>
      </c>
      <c r="F35" s="4">
        <v>1047387</v>
      </c>
      <c r="G35" s="4">
        <v>153763</v>
      </c>
      <c r="H35" s="4">
        <v>29441</v>
      </c>
      <c r="I35" s="4">
        <v>13000</v>
      </c>
      <c r="J35" s="4">
        <v>57812350</v>
      </c>
    </row>
    <row r="36" spans="1:10" x14ac:dyDescent="0.3">
      <c r="A36" s="20" t="s">
        <v>51</v>
      </c>
      <c r="B36" s="1" t="s">
        <v>87</v>
      </c>
      <c r="C36" s="4">
        <v>3725900</v>
      </c>
      <c r="D36" s="4">
        <v>10900</v>
      </c>
      <c r="E36" s="4">
        <v>119143</v>
      </c>
      <c r="F36" s="4">
        <v>184187</v>
      </c>
      <c r="G36" s="4">
        <v>39975</v>
      </c>
      <c r="H36" s="4">
        <v>2131</v>
      </c>
      <c r="I36" s="4">
        <v>231920</v>
      </c>
      <c r="J36" s="4">
        <v>4314156</v>
      </c>
    </row>
    <row r="37" spans="1:10" x14ac:dyDescent="0.3">
      <c r="A37" s="20" t="s">
        <v>52</v>
      </c>
      <c r="B37" s="1" t="s">
        <v>88</v>
      </c>
      <c r="C37" s="4">
        <v>1020200</v>
      </c>
      <c r="D37" s="4">
        <v>19320</v>
      </c>
      <c r="E37" s="4">
        <v>105200</v>
      </c>
      <c r="F37" s="4">
        <v>23500</v>
      </c>
      <c r="G37" s="4">
        <v>4880</v>
      </c>
      <c r="H37" s="4">
        <v>18600</v>
      </c>
      <c r="I37" s="4">
        <v>33000</v>
      </c>
      <c r="J37" s="4">
        <v>1224700</v>
      </c>
    </row>
    <row r="38" spans="1:10" x14ac:dyDescent="0.3">
      <c r="A38" s="20" t="s">
        <v>54</v>
      </c>
      <c r="B38" s="1" t="s">
        <v>53</v>
      </c>
      <c r="C38" s="4">
        <v>140000</v>
      </c>
      <c r="D38" s="4">
        <v>140000</v>
      </c>
      <c r="E38" s="4">
        <v>6500</v>
      </c>
      <c r="F38" s="4">
        <v>6750</v>
      </c>
      <c r="G38" s="4">
        <v>300</v>
      </c>
      <c r="H38" s="4">
        <v>0</v>
      </c>
      <c r="I38" s="4">
        <v>7000</v>
      </c>
      <c r="J38" s="4">
        <v>300550</v>
      </c>
    </row>
    <row r="39" spans="1:10" x14ac:dyDescent="0.3">
      <c r="A39" s="20" t="s">
        <v>56</v>
      </c>
      <c r="B39" s="1" t="s">
        <v>55</v>
      </c>
      <c r="C39" s="4">
        <v>462600</v>
      </c>
      <c r="D39" s="4">
        <v>2090</v>
      </c>
      <c r="E39" s="4">
        <v>16630</v>
      </c>
      <c r="F39" s="4">
        <v>4376</v>
      </c>
      <c r="G39" s="4">
        <v>8090</v>
      </c>
      <c r="H39" s="4">
        <v>9500</v>
      </c>
      <c r="I39" s="4">
        <v>0</v>
      </c>
      <c r="J39" s="4">
        <v>503286</v>
      </c>
    </row>
    <row r="40" spans="1:10" x14ac:dyDescent="0.3">
      <c r="A40" s="20" t="s">
        <v>58</v>
      </c>
      <c r="B40" s="1" t="s">
        <v>57</v>
      </c>
      <c r="C40" s="4">
        <v>1544094</v>
      </c>
      <c r="D40" s="4">
        <v>4600</v>
      </c>
      <c r="E40" s="4">
        <v>125730</v>
      </c>
      <c r="F40" s="4">
        <v>116372</v>
      </c>
      <c r="G40" s="4">
        <v>0</v>
      </c>
      <c r="H40" s="4">
        <v>0</v>
      </c>
      <c r="I40" s="4">
        <v>31819</v>
      </c>
      <c r="J40" s="4">
        <v>1822615</v>
      </c>
    </row>
    <row r="41" spans="1:10" x14ac:dyDescent="0.3">
      <c r="A41" s="20" t="s">
        <v>59</v>
      </c>
      <c r="B41" s="1" t="s">
        <v>89</v>
      </c>
      <c r="C41" s="4">
        <v>1595875</v>
      </c>
      <c r="D41" s="4">
        <v>0</v>
      </c>
      <c r="E41" s="4">
        <v>0</v>
      </c>
      <c r="F41" s="4">
        <v>23040</v>
      </c>
      <c r="G41" s="4">
        <v>0</v>
      </c>
      <c r="H41" s="4">
        <v>0</v>
      </c>
      <c r="I41" s="4">
        <v>272600</v>
      </c>
      <c r="J41" s="4">
        <v>1891515</v>
      </c>
    </row>
    <row r="42" spans="1:10" x14ac:dyDescent="0.3">
      <c r="A42" s="20" t="s">
        <v>60</v>
      </c>
      <c r="B42" s="1" t="s">
        <v>90</v>
      </c>
      <c r="C42" s="4">
        <v>875000</v>
      </c>
      <c r="D42" s="4">
        <v>5000</v>
      </c>
      <c r="E42" s="4">
        <v>21342</v>
      </c>
      <c r="F42" s="4">
        <v>10100</v>
      </c>
      <c r="G42" s="4">
        <v>1600</v>
      </c>
      <c r="H42" s="4">
        <v>5280</v>
      </c>
      <c r="I42" s="4">
        <v>49011</v>
      </c>
      <c r="J42" s="4">
        <v>967333</v>
      </c>
    </row>
    <row r="43" spans="1:10" x14ac:dyDescent="0.3">
      <c r="A43" s="20" t="s">
        <v>61</v>
      </c>
      <c r="B43" s="1" t="s">
        <v>91</v>
      </c>
      <c r="C43" s="4">
        <v>13003335</v>
      </c>
      <c r="D43" s="4">
        <v>31149</v>
      </c>
      <c r="E43" s="4">
        <v>237338</v>
      </c>
      <c r="F43" s="4">
        <v>144169</v>
      </c>
      <c r="G43" s="4">
        <v>105302</v>
      </c>
      <c r="H43" s="4">
        <v>64420</v>
      </c>
      <c r="I43" s="4">
        <v>633468</v>
      </c>
      <c r="J43" s="4">
        <v>14219181</v>
      </c>
    </row>
    <row r="44" spans="1:10" x14ac:dyDescent="0.3">
      <c r="A44" s="20" t="s">
        <v>62</v>
      </c>
      <c r="B44" s="1" t="s">
        <v>92</v>
      </c>
      <c r="C44" s="4">
        <v>13440000</v>
      </c>
      <c r="D44" s="4">
        <v>13440</v>
      </c>
      <c r="E44" s="4">
        <v>69120</v>
      </c>
      <c r="F44" s="4">
        <v>43200</v>
      </c>
      <c r="G44" s="4">
        <v>47232</v>
      </c>
      <c r="H44" s="4">
        <v>48000</v>
      </c>
      <c r="I44" s="4">
        <v>0</v>
      </c>
      <c r="J44" s="4">
        <v>13660992</v>
      </c>
    </row>
    <row r="45" spans="1:10" x14ac:dyDescent="0.3">
      <c r="A45" s="20" t="s">
        <v>63</v>
      </c>
      <c r="B45" s="1" t="s">
        <v>93</v>
      </c>
      <c r="C45" s="4">
        <v>14989800</v>
      </c>
      <c r="D45" s="4">
        <v>191876</v>
      </c>
      <c r="E45" s="4">
        <v>371449</v>
      </c>
      <c r="F45" s="4">
        <v>116298</v>
      </c>
      <c r="G45" s="4">
        <v>93741</v>
      </c>
      <c r="H45" s="4">
        <v>43941</v>
      </c>
      <c r="I45" s="4">
        <v>0</v>
      </c>
      <c r="J45" s="4">
        <v>15807106</v>
      </c>
    </row>
    <row r="46" spans="1:10" x14ac:dyDescent="0.3">
      <c r="A46" s="20" t="s">
        <v>64</v>
      </c>
      <c r="B46" s="1" t="s">
        <v>94</v>
      </c>
      <c r="C46" s="4">
        <v>2731300</v>
      </c>
      <c r="D46" s="4">
        <v>4263</v>
      </c>
      <c r="E46" s="4">
        <v>15648</v>
      </c>
      <c r="F46" s="4">
        <v>9323</v>
      </c>
      <c r="G46" s="4">
        <v>9130</v>
      </c>
      <c r="H46" s="4">
        <v>17600</v>
      </c>
      <c r="I46" s="4">
        <v>0</v>
      </c>
      <c r="J46" s="4">
        <v>2787263</v>
      </c>
    </row>
  </sheetData>
  <pageMargins left="0.7" right="0.7" top="0.75" bottom="0.75" header="0.3" footer="0.3"/>
  <ignoredErrors>
    <ignoredError sqref="A2:A46" numberStoredAsText="1"/>
  </ignoredErrors>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50E631-8600-4EE5-B1B8-A647E597564A}">
  <dimension ref="A1:H46"/>
  <sheetViews>
    <sheetView rightToLeft="1" zoomScale="120" zoomScaleNormal="120" workbookViewId="0">
      <selection activeCell="H2" sqref="H2"/>
    </sheetView>
  </sheetViews>
  <sheetFormatPr defaultRowHeight="14.4" x14ac:dyDescent="0.3"/>
  <cols>
    <col min="1" max="1" width="10.33203125" customWidth="1"/>
    <col min="2" max="2" width="72.109375" bestFit="1" customWidth="1"/>
    <col min="3" max="3" width="13.6640625" bestFit="1" customWidth="1"/>
    <col min="4" max="5" width="14.33203125" customWidth="1"/>
    <col min="6" max="6" width="14" customWidth="1"/>
    <col min="7" max="7" width="16.77734375" bestFit="1" customWidth="1"/>
    <col min="8" max="8" width="22" bestFit="1" customWidth="1"/>
  </cols>
  <sheetData>
    <row r="1" spans="1:8" x14ac:dyDescent="0.3">
      <c r="A1" s="29" t="s">
        <v>65</v>
      </c>
      <c r="B1" s="30" t="s">
        <v>25</v>
      </c>
      <c r="C1" s="1" t="s">
        <v>131</v>
      </c>
      <c r="D1" s="1" t="s">
        <v>132</v>
      </c>
      <c r="E1" s="1" t="s">
        <v>130</v>
      </c>
      <c r="F1" s="1" t="s">
        <v>129</v>
      </c>
      <c r="G1" s="1" t="s">
        <v>118</v>
      </c>
      <c r="H1" s="1" t="s">
        <v>133</v>
      </c>
    </row>
    <row r="2" spans="1:8" x14ac:dyDescent="0.3">
      <c r="A2" s="26" t="s">
        <v>2</v>
      </c>
      <c r="B2" s="23" t="s">
        <v>66</v>
      </c>
      <c r="C2" s="4">
        <v>850500</v>
      </c>
      <c r="D2" s="4">
        <v>0</v>
      </c>
      <c r="E2" s="4">
        <v>248885</v>
      </c>
      <c r="F2" s="4">
        <v>180000</v>
      </c>
      <c r="G2" s="4">
        <v>353650</v>
      </c>
      <c r="H2" s="31">
        <f>SUM(Service_production[[#This Row],[‫إيجارات الأبنية‬‏]:[‫أخرى‬‏]])</f>
        <v>1633035</v>
      </c>
    </row>
    <row r="3" spans="1:8" x14ac:dyDescent="0.3">
      <c r="A3" s="27" t="s">
        <v>3</v>
      </c>
      <c r="B3" s="24" t="s">
        <v>67</v>
      </c>
      <c r="C3" s="4">
        <v>2988400</v>
      </c>
      <c r="D3" s="4">
        <v>16017</v>
      </c>
      <c r="E3" s="4">
        <v>243767</v>
      </c>
      <c r="F3" s="4">
        <v>497080</v>
      </c>
      <c r="G3" s="4">
        <v>13633</v>
      </c>
      <c r="H3" s="31">
        <f>SUM(Service_production[[#This Row],[‫إيجارات الأبنية‬‏]:[‫أخرى‬‏]])</f>
        <v>3758897</v>
      </c>
    </row>
    <row r="4" spans="1:8" x14ac:dyDescent="0.3">
      <c r="A4" s="26" t="s">
        <v>4</v>
      </c>
      <c r="B4" s="23" t="s">
        <v>68</v>
      </c>
      <c r="C4" s="4">
        <v>0</v>
      </c>
      <c r="D4" s="4">
        <v>0</v>
      </c>
      <c r="E4" s="4">
        <v>0</v>
      </c>
      <c r="F4" s="4">
        <v>0</v>
      </c>
      <c r="G4" s="4">
        <v>0</v>
      </c>
      <c r="H4" s="31">
        <f>SUM(Service_production[[#This Row],[‫إيجارات الأبنية‬‏]:[‫أخرى‬‏]])</f>
        <v>0</v>
      </c>
    </row>
    <row r="5" spans="1:8" x14ac:dyDescent="0.3">
      <c r="A5" s="27" t="s">
        <v>6</v>
      </c>
      <c r="B5" s="24" t="s">
        <v>5</v>
      </c>
      <c r="C5" s="4">
        <v>209882</v>
      </c>
      <c r="D5" s="4">
        <v>152760</v>
      </c>
      <c r="E5" s="4">
        <v>2594841</v>
      </c>
      <c r="F5" s="4">
        <v>90056</v>
      </c>
      <c r="G5" s="4">
        <v>278726</v>
      </c>
      <c r="H5" s="31">
        <f>SUM(Service_production[[#This Row],[‫إيجارات الأبنية‬‏]:[‫أخرى‬‏]])</f>
        <v>3326265</v>
      </c>
    </row>
    <row r="6" spans="1:8" x14ac:dyDescent="0.3">
      <c r="A6" s="26" t="s">
        <v>8</v>
      </c>
      <c r="B6" s="23" t="s">
        <v>7</v>
      </c>
      <c r="C6" s="4">
        <v>337500</v>
      </c>
      <c r="D6" s="4">
        <v>1200</v>
      </c>
      <c r="E6" s="4">
        <v>9000</v>
      </c>
      <c r="F6" s="4">
        <v>0</v>
      </c>
      <c r="G6" s="4">
        <v>3500</v>
      </c>
      <c r="H6" s="31">
        <f>SUM(Service_production[[#This Row],[‫إيجارات الأبنية‬‏]:[‫أخرى‬‏]])</f>
        <v>351200</v>
      </c>
    </row>
    <row r="7" spans="1:8" x14ac:dyDescent="0.3">
      <c r="A7" s="27" t="s">
        <v>10</v>
      </c>
      <c r="B7" s="24" t="s">
        <v>9</v>
      </c>
      <c r="C7" s="4">
        <v>4756875</v>
      </c>
      <c r="D7" s="4">
        <v>61280</v>
      </c>
      <c r="E7" s="4">
        <v>5275835</v>
      </c>
      <c r="F7" s="4">
        <v>3620927</v>
      </c>
      <c r="G7" s="4">
        <v>2195562</v>
      </c>
      <c r="H7" s="31">
        <f>SUM(Service_production[[#This Row],[‫إيجارات الأبنية‬‏]:[‫أخرى‬‏]])</f>
        <v>15910479</v>
      </c>
    </row>
    <row r="8" spans="1:8" x14ac:dyDescent="0.3">
      <c r="A8" s="26" t="s">
        <v>12</v>
      </c>
      <c r="B8" s="23" t="s">
        <v>11</v>
      </c>
      <c r="C8" s="4">
        <v>24999637</v>
      </c>
      <c r="D8" s="4">
        <v>492944</v>
      </c>
      <c r="E8" s="4">
        <v>9436509</v>
      </c>
      <c r="F8" s="4">
        <v>4088533</v>
      </c>
      <c r="G8" s="4">
        <v>1626084</v>
      </c>
      <c r="H8" s="31">
        <f>SUM(Service_production[[#This Row],[‫إيجارات الأبنية‬‏]:[‫أخرى‬‏]])</f>
        <v>40643707</v>
      </c>
    </row>
    <row r="9" spans="1:8" x14ac:dyDescent="0.3">
      <c r="A9" s="27" t="s">
        <v>13</v>
      </c>
      <c r="B9" s="24" t="s">
        <v>103</v>
      </c>
      <c r="C9" s="4">
        <v>15647518</v>
      </c>
      <c r="D9" s="4">
        <v>111485</v>
      </c>
      <c r="E9" s="4">
        <v>2577387</v>
      </c>
      <c r="F9" s="4">
        <v>796151</v>
      </c>
      <c r="G9" s="4">
        <v>1572191</v>
      </c>
      <c r="H9" s="31">
        <f>SUM(Service_production[[#This Row],[‫إيجارات الأبنية‬‏]:[‫أخرى‬‏]])</f>
        <v>20704732</v>
      </c>
    </row>
    <row r="10" spans="1:8" x14ac:dyDescent="0.3">
      <c r="A10" s="26" t="s">
        <v>14</v>
      </c>
      <c r="B10" s="23" t="s">
        <v>104</v>
      </c>
      <c r="C10" s="4">
        <v>207000</v>
      </c>
      <c r="D10" s="4">
        <v>4200</v>
      </c>
      <c r="E10" s="4">
        <v>225150</v>
      </c>
      <c r="F10" s="4">
        <v>0</v>
      </c>
      <c r="G10" s="4">
        <v>486684</v>
      </c>
      <c r="H10" s="31">
        <f>SUM(Service_production[[#This Row],[‫إيجارات الأبنية‬‏]:[‫أخرى‬‏]])</f>
        <v>923034</v>
      </c>
    </row>
    <row r="11" spans="1:8" x14ac:dyDescent="0.3">
      <c r="A11" s="27" t="s">
        <v>16</v>
      </c>
      <c r="B11" s="24" t="s">
        <v>15</v>
      </c>
      <c r="C11" s="4">
        <v>1350542</v>
      </c>
      <c r="D11" s="4">
        <v>46672</v>
      </c>
      <c r="E11" s="4">
        <v>434372</v>
      </c>
      <c r="F11" s="4">
        <v>182520</v>
      </c>
      <c r="G11" s="4">
        <v>554873</v>
      </c>
      <c r="H11" s="31">
        <f>SUM(Service_production[[#This Row],[‫إيجارات الأبنية‬‏]:[‫أخرى‬‏]])</f>
        <v>2568979</v>
      </c>
    </row>
    <row r="12" spans="1:8" x14ac:dyDescent="0.3">
      <c r="A12" s="26" t="s">
        <v>17</v>
      </c>
      <c r="B12" s="23" t="s">
        <v>69</v>
      </c>
      <c r="C12" s="4">
        <v>2223300</v>
      </c>
      <c r="D12" s="4">
        <v>12772</v>
      </c>
      <c r="E12" s="4">
        <v>664530</v>
      </c>
      <c r="F12" s="4">
        <v>96694</v>
      </c>
      <c r="G12" s="4">
        <v>640596</v>
      </c>
      <c r="H12" s="31">
        <f>SUM(Service_production[[#This Row],[‫إيجارات الأبنية‬‏]:[‫أخرى‬‏]])</f>
        <v>3637892</v>
      </c>
    </row>
    <row r="13" spans="1:8" x14ac:dyDescent="0.3">
      <c r="A13" s="27" t="s">
        <v>18</v>
      </c>
      <c r="B13" s="24" t="s">
        <v>70</v>
      </c>
      <c r="C13" s="4">
        <v>18558589</v>
      </c>
      <c r="D13" s="4">
        <v>601630</v>
      </c>
      <c r="E13" s="4">
        <v>12281993</v>
      </c>
      <c r="F13" s="4">
        <v>16668718</v>
      </c>
      <c r="G13" s="4">
        <v>46248232</v>
      </c>
      <c r="H13" s="31">
        <f>SUM(Service_production[[#This Row],[‫إيجارات الأبنية‬‏]:[‫أخرى‬‏]])</f>
        <v>94359162</v>
      </c>
    </row>
    <row r="14" spans="1:8" x14ac:dyDescent="0.3">
      <c r="A14" s="26" t="s">
        <v>20</v>
      </c>
      <c r="B14" s="23" t="s">
        <v>19</v>
      </c>
      <c r="C14" s="4">
        <v>0</v>
      </c>
      <c r="D14" s="4">
        <v>820</v>
      </c>
      <c r="E14" s="4">
        <v>14600</v>
      </c>
      <c r="F14" s="4">
        <v>1800</v>
      </c>
      <c r="G14" s="4">
        <v>2400</v>
      </c>
      <c r="H14" s="31">
        <f>SUM(Service_production[[#This Row],[‫إيجارات الأبنية‬‏]:[‫أخرى‬‏]])</f>
        <v>19620</v>
      </c>
    </row>
    <row r="15" spans="1:8" x14ac:dyDescent="0.3">
      <c r="A15" s="27" t="s">
        <v>26</v>
      </c>
      <c r="B15" s="24" t="s">
        <v>71</v>
      </c>
      <c r="C15" s="4">
        <v>21268462</v>
      </c>
      <c r="D15" s="4">
        <v>162153</v>
      </c>
      <c r="E15" s="4">
        <v>2308341</v>
      </c>
      <c r="F15" s="4">
        <v>2717428</v>
      </c>
      <c r="G15" s="4">
        <v>15515152</v>
      </c>
      <c r="H15" s="31">
        <f>SUM(Service_production[[#This Row],[‫إيجارات الأبنية‬‏]:[‫أخرى‬‏]])</f>
        <v>41971536</v>
      </c>
    </row>
    <row r="16" spans="1:8" x14ac:dyDescent="0.3">
      <c r="A16" s="26" t="s">
        <v>27</v>
      </c>
      <c r="B16" s="23" t="s">
        <v>72</v>
      </c>
      <c r="C16" s="4">
        <v>11426649</v>
      </c>
      <c r="D16" s="4">
        <v>58800</v>
      </c>
      <c r="E16" s="4">
        <v>585519</v>
      </c>
      <c r="F16" s="4">
        <v>371203</v>
      </c>
      <c r="G16" s="4">
        <v>400826</v>
      </c>
      <c r="H16" s="31">
        <f>SUM(Service_production[[#This Row],[‫إيجارات الأبنية‬‏]:[‫أخرى‬‏]])</f>
        <v>12842997</v>
      </c>
    </row>
    <row r="17" spans="1:8" x14ac:dyDescent="0.3">
      <c r="A17" s="27" t="s">
        <v>28</v>
      </c>
      <c r="B17" s="24" t="s">
        <v>73</v>
      </c>
      <c r="C17" s="4">
        <v>99000</v>
      </c>
      <c r="D17" s="4">
        <v>0</v>
      </c>
      <c r="E17" s="4">
        <v>0</v>
      </c>
      <c r="F17" s="4">
        <v>0</v>
      </c>
      <c r="G17" s="4">
        <v>0</v>
      </c>
      <c r="H17" s="31">
        <f>SUM(Service_production[[#This Row],[‫إيجارات الأبنية‬‏]:[‫أخرى‬‏]])</f>
        <v>99000</v>
      </c>
    </row>
    <row r="18" spans="1:8" x14ac:dyDescent="0.3">
      <c r="A18" s="26" t="s">
        <v>29</v>
      </c>
      <c r="B18" s="23" t="s">
        <v>74</v>
      </c>
      <c r="C18" s="4">
        <v>20198507</v>
      </c>
      <c r="D18" s="4">
        <v>245568</v>
      </c>
      <c r="E18" s="4">
        <v>3702219</v>
      </c>
      <c r="F18" s="4">
        <v>3721253</v>
      </c>
      <c r="G18" s="4">
        <v>2016875</v>
      </c>
      <c r="H18" s="31">
        <f>SUM(Service_production[[#This Row],[‫إيجارات الأبنية‬‏]:[‫أخرى‬‏]])</f>
        <v>29884422</v>
      </c>
    </row>
    <row r="19" spans="1:8" x14ac:dyDescent="0.3">
      <c r="A19" s="27" t="s">
        <v>30</v>
      </c>
      <c r="B19" s="24" t="s">
        <v>75</v>
      </c>
      <c r="C19" s="4">
        <v>112000</v>
      </c>
      <c r="D19" s="4">
        <v>2600</v>
      </c>
      <c r="E19" s="4">
        <v>10200</v>
      </c>
      <c r="F19" s="4">
        <v>18000</v>
      </c>
      <c r="G19" s="4">
        <v>10500</v>
      </c>
      <c r="H19" s="31">
        <f>SUM(Service_production[[#This Row],[‫إيجارات الأبنية‬‏]:[‫أخرى‬‏]])</f>
        <v>153300</v>
      </c>
    </row>
    <row r="20" spans="1:8" x14ac:dyDescent="0.3">
      <c r="A20" s="26" t="s">
        <v>31</v>
      </c>
      <c r="B20" s="23" t="s">
        <v>98</v>
      </c>
      <c r="C20" s="4">
        <v>3811011</v>
      </c>
      <c r="D20" s="4">
        <v>9069</v>
      </c>
      <c r="E20" s="4">
        <v>134493</v>
      </c>
      <c r="F20" s="4">
        <v>57444</v>
      </c>
      <c r="G20" s="4">
        <v>159469</v>
      </c>
      <c r="H20" s="31">
        <f>SUM(Service_production[[#This Row],[‫إيجارات الأبنية‬‏]:[‫أخرى‬‏]])</f>
        <v>4171486</v>
      </c>
    </row>
    <row r="21" spans="1:8" x14ac:dyDescent="0.3">
      <c r="A21" s="27" t="s">
        <v>33</v>
      </c>
      <c r="B21" s="24" t="s">
        <v>32</v>
      </c>
      <c r="C21" s="4">
        <v>0</v>
      </c>
      <c r="D21" s="4">
        <v>0</v>
      </c>
      <c r="E21" s="4">
        <v>0</v>
      </c>
      <c r="F21" s="4">
        <v>0</v>
      </c>
      <c r="G21" s="4">
        <v>0</v>
      </c>
      <c r="H21" s="31">
        <f>SUM(Service_production[[#This Row],[‫إيجارات الأبنية‬‏]:[‫أخرى‬‏]])</f>
        <v>0</v>
      </c>
    </row>
    <row r="22" spans="1:8" x14ac:dyDescent="0.3">
      <c r="A22" s="26" t="s">
        <v>35</v>
      </c>
      <c r="B22" s="23" t="s">
        <v>34</v>
      </c>
      <c r="C22" s="4">
        <v>0</v>
      </c>
      <c r="D22" s="4">
        <v>0</v>
      </c>
      <c r="E22" s="4">
        <v>0</v>
      </c>
      <c r="F22" s="4">
        <v>0</v>
      </c>
      <c r="G22" s="4">
        <v>0</v>
      </c>
      <c r="H22" s="31">
        <f>SUM(Service_production[[#This Row],[‫إيجارات الأبنية‬‏]:[‫أخرى‬‏]])</f>
        <v>0</v>
      </c>
    </row>
    <row r="23" spans="1:8" x14ac:dyDescent="0.3">
      <c r="A23" s="27" t="s">
        <v>36</v>
      </c>
      <c r="B23" s="24" t="s">
        <v>76</v>
      </c>
      <c r="C23" s="4">
        <v>1520757</v>
      </c>
      <c r="D23" s="4">
        <v>6030</v>
      </c>
      <c r="E23" s="4">
        <v>491482</v>
      </c>
      <c r="F23" s="4">
        <v>711900</v>
      </c>
      <c r="G23" s="4">
        <v>78015</v>
      </c>
      <c r="H23" s="31">
        <f>SUM(Service_production[[#This Row],[‫إيجارات الأبنية‬‏]:[‫أخرى‬‏]])</f>
        <v>2808184</v>
      </c>
    </row>
    <row r="24" spans="1:8" x14ac:dyDescent="0.3">
      <c r="A24" s="26" t="s">
        <v>37</v>
      </c>
      <c r="B24" s="23" t="s">
        <v>77</v>
      </c>
      <c r="C24" s="4">
        <v>1200000</v>
      </c>
      <c r="D24" s="4">
        <v>3500</v>
      </c>
      <c r="E24" s="4">
        <v>249300</v>
      </c>
      <c r="F24" s="4">
        <v>177000</v>
      </c>
      <c r="G24" s="4">
        <v>248991</v>
      </c>
      <c r="H24" s="31">
        <f>SUM(Service_production[[#This Row],[‫إيجارات الأبنية‬‏]:[‫أخرى‬‏]])</f>
        <v>1878791</v>
      </c>
    </row>
    <row r="25" spans="1:8" x14ac:dyDescent="0.3">
      <c r="A25" s="27" t="s">
        <v>39</v>
      </c>
      <c r="B25" s="24" t="s">
        <v>38</v>
      </c>
      <c r="C25" s="4">
        <v>17581624</v>
      </c>
      <c r="D25" s="4">
        <v>150784</v>
      </c>
      <c r="E25" s="4">
        <v>1545286</v>
      </c>
      <c r="F25" s="4">
        <v>2760148</v>
      </c>
      <c r="G25" s="4">
        <v>2043965</v>
      </c>
      <c r="H25" s="31">
        <f>SUM(Service_production[[#This Row],[‫إيجارات الأبنية‬‏]:[‫أخرى‬‏]])</f>
        <v>24081807</v>
      </c>
    </row>
    <row r="26" spans="1:8" x14ac:dyDescent="0.3">
      <c r="A26" s="26" t="s">
        <v>41</v>
      </c>
      <c r="B26" s="23" t="s">
        <v>40</v>
      </c>
      <c r="C26" s="4">
        <v>144000</v>
      </c>
      <c r="D26" s="4">
        <v>0</v>
      </c>
      <c r="E26" s="4">
        <v>15000</v>
      </c>
      <c r="F26" s="4">
        <v>10000</v>
      </c>
      <c r="G26" s="4">
        <v>450800</v>
      </c>
      <c r="H26" s="31">
        <f>SUM(Service_production[[#This Row],[‫إيجارات الأبنية‬‏]:[‫أخرى‬‏]])</f>
        <v>619800</v>
      </c>
    </row>
    <row r="27" spans="1:8" x14ac:dyDescent="0.3">
      <c r="A27" s="27" t="s">
        <v>42</v>
      </c>
      <c r="B27" s="24" t="s">
        <v>78</v>
      </c>
      <c r="C27" s="4">
        <v>14941500</v>
      </c>
      <c r="D27" s="4">
        <v>78545</v>
      </c>
      <c r="E27" s="4">
        <v>1240159</v>
      </c>
      <c r="F27" s="4">
        <v>73107</v>
      </c>
      <c r="G27" s="4">
        <v>2942341</v>
      </c>
      <c r="H27" s="31">
        <f>SUM(Service_production[[#This Row],[‫إيجارات الأبنية‬‏]:[‫أخرى‬‏]])</f>
        <v>19275652</v>
      </c>
    </row>
    <row r="28" spans="1:8" x14ac:dyDescent="0.3">
      <c r="A28" s="26" t="s">
        <v>43</v>
      </c>
      <c r="B28" s="23" t="s">
        <v>79</v>
      </c>
      <c r="C28" s="4">
        <v>26180247</v>
      </c>
      <c r="D28" s="4">
        <v>733995</v>
      </c>
      <c r="E28" s="4">
        <v>10378966</v>
      </c>
      <c r="F28" s="4">
        <v>7004581</v>
      </c>
      <c r="G28" s="4">
        <v>7999771</v>
      </c>
      <c r="H28" s="31">
        <f>SUM(Service_production[[#This Row],[‫إيجارات الأبنية‬‏]:[‫أخرى‬‏]])</f>
        <v>52297560</v>
      </c>
    </row>
    <row r="29" spans="1:8" x14ac:dyDescent="0.3">
      <c r="A29" s="27" t="s">
        <v>44</v>
      </c>
      <c r="B29" s="24" t="s">
        <v>80</v>
      </c>
      <c r="C29" s="4">
        <v>16779572</v>
      </c>
      <c r="D29" s="4">
        <v>139947</v>
      </c>
      <c r="E29" s="4">
        <v>2449509</v>
      </c>
      <c r="F29" s="4">
        <v>9479997</v>
      </c>
      <c r="G29" s="4">
        <v>1503756</v>
      </c>
      <c r="H29" s="31">
        <f>SUM(Service_production[[#This Row],[‫إيجارات الأبنية‬‏]:[‫أخرى‬‏]])</f>
        <v>30352781</v>
      </c>
    </row>
    <row r="30" spans="1:8" x14ac:dyDescent="0.3">
      <c r="A30" s="26" t="s">
        <v>45</v>
      </c>
      <c r="B30" s="23" t="s">
        <v>81</v>
      </c>
      <c r="C30" s="4">
        <v>0</v>
      </c>
      <c r="D30" s="4">
        <v>0</v>
      </c>
      <c r="E30" s="4">
        <v>0</v>
      </c>
      <c r="F30" s="4">
        <v>0</v>
      </c>
      <c r="G30" s="4">
        <v>0</v>
      </c>
      <c r="H30" s="31">
        <f>SUM(Service_production[[#This Row],[‫إيجارات الأبنية‬‏]:[‫أخرى‬‏]])</f>
        <v>0</v>
      </c>
    </row>
    <row r="31" spans="1:8" x14ac:dyDescent="0.3">
      <c r="A31" s="27" t="s">
        <v>46</v>
      </c>
      <c r="B31" s="24" t="s">
        <v>82</v>
      </c>
      <c r="C31" s="4">
        <v>154000</v>
      </c>
      <c r="D31" s="4">
        <v>500</v>
      </c>
      <c r="E31" s="4">
        <v>32500</v>
      </c>
      <c r="F31" s="4">
        <v>19000</v>
      </c>
      <c r="G31" s="4">
        <v>29050</v>
      </c>
      <c r="H31" s="31">
        <f>SUM(Service_production[[#This Row],[‫إيجارات الأبنية‬‏]:[‫أخرى‬‏]])</f>
        <v>235050</v>
      </c>
    </row>
    <row r="32" spans="1:8" x14ac:dyDescent="0.3">
      <c r="A32" s="26" t="s">
        <v>47</v>
      </c>
      <c r="B32" s="23" t="s">
        <v>83</v>
      </c>
      <c r="C32" s="4">
        <v>52277820</v>
      </c>
      <c r="D32" s="4">
        <v>299690</v>
      </c>
      <c r="E32" s="4">
        <v>6787271</v>
      </c>
      <c r="F32" s="4">
        <v>5277285</v>
      </c>
      <c r="G32" s="4">
        <v>4172291</v>
      </c>
      <c r="H32" s="31">
        <f>SUM(Service_production[[#This Row],[‫إيجارات الأبنية‬‏]:[‫أخرى‬‏]])</f>
        <v>68814357</v>
      </c>
    </row>
    <row r="33" spans="1:8" x14ac:dyDescent="0.3">
      <c r="A33" s="27" t="s">
        <v>48</v>
      </c>
      <c r="B33" s="24" t="s">
        <v>84</v>
      </c>
      <c r="C33" s="4">
        <v>473600</v>
      </c>
      <c r="D33" s="4">
        <v>1200</v>
      </c>
      <c r="E33" s="4">
        <v>20713</v>
      </c>
      <c r="F33" s="4">
        <v>12000</v>
      </c>
      <c r="G33" s="4">
        <v>1887</v>
      </c>
      <c r="H33" s="31">
        <f>SUM(Service_production[[#This Row],[‫إيجارات الأبنية‬‏]:[‫أخرى‬‏]])</f>
        <v>509400</v>
      </c>
    </row>
    <row r="34" spans="1:8" x14ac:dyDescent="0.3">
      <c r="A34" s="26" t="s">
        <v>49</v>
      </c>
      <c r="B34" s="23" t="s">
        <v>85</v>
      </c>
      <c r="C34" s="4">
        <v>733667</v>
      </c>
      <c r="D34" s="4">
        <v>1808</v>
      </c>
      <c r="E34" s="4">
        <v>10333</v>
      </c>
      <c r="F34" s="4">
        <v>13950</v>
      </c>
      <c r="G34" s="4">
        <v>1033</v>
      </c>
      <c r="H34" s="31">
        <f>SUM(Service_production[[#This Row],[‫إيجارات الأبنية‬‏]:[‫أخرى‬‏]])</f>
        <v>760791</v>
      </c>
    </row>
    <row r="35" spans="1:8" x14ac:dyDescent="0.3">
      <c r="A35" s="27" t="s">
        <v>50</v>
      </c>
      <c r="B35" s="24" t="s">
        <v>86</v>
      </c>
      <c r="C35" s="4">
        <v>4000253</v>
      </c>
      <c r="D35" s="4">
        <v>5353</v>
      </c>
      <c r="E35" s="4">
        <v>1003141</v>
      </c>
      <c r="F35" s="4">
        <v>588824</v>
      </c>
      <c r="G35" s="4">
        <v>96353</v>
      </c>
      <c r="H35" s="31">
        <f>SUM(Service_production[[#This Row],[‫إيجارات الأبنية‬‏]:[‫أخرى‬‏]])</f>
        <v>5693924</v>
      </c>
    </row>
    <row r="36" spans="1:8" x14ac:dyDescent="0.3">
      <c r="A36" s="26" t="s">
        <v>51</v>
      </c>
      <c r="B36" s="23" t="s">
        <v>87</v>
      </c>
      <c r="C36" s="4">
        <v>1622044</v>
      </c>
      <c r="D36" s="4">
        <v>19322</v>
      </c>
      <c r="E36" s="4">
        <v>21033</v>
      </c>
      <c r="F36" s="4">
        <v>1500</v>
      </c>
      <c r="G36" s="4">
        <v>20596</v>
      </c>
      <c r="H36" s="31">
        <f>SUM(Service_production[[#This Row],[‫إيجارات الأبنية‬‏]:[‫أخرى‬‏]])</f>
        <v>1684495</v>
      </c>
    </row>
    <row r="37" spans="1:8" x14ac:dyDescent="0.3">
      <c r="A37" s="27" t="s">
        <v>52</v>
      </c>
      <c r="B37" s="24" t="s">
        <v>88</v>
      </c>
      <c r="C37" s="4">
        <v>384000</v>
      </c>
      <c r="D37" s="4">
        <v>27522</v>
      </c>
      <c r="E37" s="4">
        <v>96414</v>
      </c>
      <c r="F37" s="4">
        <v>83443</v>
      </c>
      <c r="G37" s="4">
        <v>59913</v>
      </c>
      <c r="H37" s="31">
        <f>SUM(Service_production[[#This Row],[‫إيجارات الأبنية‬‏]:[‫أخرى‬‏]])</f>
        <v>651292</v>
      </c>
    </row>
    <row r="38" spans="1:8" x14ac:dyDescent="0.3">
      <c r="A38" s="26" t="s">
        <v>54</v>
      </c>
      <c r="B38" s="23" t="s">
        <v>53</v>
      </c>
      <c r="C38" s="4">
        <v>0</v>
      </c>
      <c r="D38" s="4">
        <v>1000</v>
      </c>
      <c r="E38" s="4">
        <v>11000</v>
      </c>
      <c r="F38" s="4">
        <v>0</v>
      </c>
      <c r="G38" s="4">
        <v>13000</v>
      </c>
      <c r="H38" s="31">
        <f>SUM(Service_production[[#This Row],[‫إيجارات الأبنية‬‏]:[‫أخرى‬‏]])</f>
        <v>25000</v>
      </c>
    </row>
    <row r="39" spans="1:8" x14ac:dyDescent="0.3">
      <c r="A39" s="27" t="s">
        <v>56</v>
      </c>
      <c r="B39" s="24" t="s">
        <v>55</v>
      </c>
      <c r="C39" s="4">
        <v>273600</v>
      </c>
      <c r="D39" s="4">
        <v>7200</v>
      </c>
      <c r="E39" s="4">
        <v>30100</v>
      </c>
      <c r="F39" s="4">
        <v>500</v>
      </c>
      <c r="G39" s="4">
        <v>8440</v>
      </c>
      <c r="H39" s="31">
        <f>SUM(Service_production[[#This Row],[‫إيجارات الأبنية‬‏]:[‫أخرى‬‏]])</f>
        <v>319840</v>
      </c>
    </row>
    <row r="40" spans="1:8" x14ac:dyDescent="0.3">
      <c r="A40" s="26" t="s">
        <v>58</v>
      </c>
      <c r="B40" s="23" t="s">
        <v>57</v>
      </c>
      <c r="C40" s="4">
        <v>0</v>
      </c>
      <c r="D40" s="4">
        <v>0</v>
      </c>
      <c r="E40" s="4">
        <v>0</v>
      </c>
      <c r="F40" s="4">
        <v>0</v>
      </c>
      <c r="G40" s="4">
        <v>0</v>
      </c>
      <c r="H40" s="31">
        <f>SUM(Service_production[[#This Row],[‫إيجارات الأبنية‬‏]:[‫أخرى‬‏]])</f>
        <v>0</v>
      </c>
    </row>
    <row r="41" spans="1:8" x14ac:dyDescent="0.3">
      <c r="A41" s="27" t="s">
        <v>59</v>
      </c>
      <c r="B41" s="24" t="s">
        <v>89</v>
      </c>
      <c r="C41" s="4">
        <v>0</v>
      </c>
      <c r="D41" s="4">
        <v>0</v>
      </c>
      <c r="E41" s="4">
        <v>6738</v>
      </c>
      <c r="F41" s="4">
        <v>15750</v>
      </c>
      <c r="G41" s="4">
        <v>167830</v>
      </c>
      <c r="H41" s="31">
        <f>SUM(Service_production[[#This Row],[‫إيجارات الأبنية‬‏]:[‫أخرى‬‏]])</f>
        <v>190318</v>
      </c>
    </row>
    <row r="42" spans="1:8" x14ac:dyDescent="0.3">
      <c r="A42" s="26" t="s">
        <v>60</v>
      </c>
      <c r="B42" s="23" t="s">
        <v>90</v>
      </c>
      <c r="C42" s="4">
        <v>0</v>
      </c>
      <c r="D42" s="4">
        <v>6000</v>
      </c>
      <c r="E42" s="4">
        <v>33000</v>
      </c>
      <c r="F42" s="4">
        <v>0</v>
      </c>
      <c r="G42" s="4">
        <v>7400</v>
      </c>
      <c r="H42" s="31">
        <f>SUM(Service_production[[#This Row],[‫إيجارات الأبنية‬‏]:[‫أخرى‬‏]])</f>
        <v>46400</v>
      </c>
    </row>
    <row r="43" spans="1:8" x14ac:dyDescent="0.3">
      <c r="A43" s="27" t="s">
        <v>61</v>
      </c>
      <c r="B43" s="24" t="s">
        <v>91</v>
      </c>
      <c r="C43" s="4">
        <v>2293674</v>
      </c>
      <c r="D43" s="4">
        <v>25460</v>
      </c>
      <c r="E43" s="4">
        <v>327714</v>
      </c>
      <c r="F43" s="4">
        <v>466636</v>
      </c>
      <c r="G43" s="4">
        <v>232183</v>
      </c>
      <c r="H43" s="31">
        <f>SUM(Service_production[[#This Row],[‫إيجارات الأبنية‬‏]:[‫أخرى‬‏]])</f>
        <v>3345667</v>
      </c>
    </row>
    <row r="44" spans="1:8" x14ac:dyDescent="0.3">
      <c r="A44" s="26" t="s">
        <v>62</v>
      </c>
      <c r="B44" s="23" t="s">
        <v>92</v>
      </c>
      <c r="C44" s="4">
        <v>7958400</v>
      </c>
      <c r="D44" s="4">
        <v>706560</v>
      </c>
      <c r="E44" s="4">
        <v>192000</v>
      </c>
      <c r="F44" s="4">
        <v>0</v>
      </c>
      <c r="G44" s="4">
        <v>0</v>
      </c>
      <c r="H44" s="31">
        <f>SUM(Service_production[[#This Row],[‫إيجارات الأبنية‬‏]:[‫أخرى‬‏]])</f>
        <v>8856960</v>
      </c>
    </row>
    <row r="45" spans="1:8" x14ac:dyDescent="0.3">
      <c r="A45" s="27" t="s">
        <v>63</v>
      </c>
      <c r="B45" s="24" t="s">
        <v>93</v>
      </c>
      <c r="C45" s="4">
        <v>3450847</v>
      </c>
      <c r="D45" s="4">
        <v>30466</v>
      </c>
      <c r="E45" s="4">
        <v>111318</v>
      </c>
      <c r="F45" s="4">
        <v>304659</v>
      </c>
      <c r="G45" s="4">
        <v>35153</v>
      </c>
      <c r="H45" s="31">
        <f>SUM(Service_production[[#This Row],[‫إيجارات الأبنية‬‏]:[‫أخرى‬‏]])</f>
        <v>3932443</v>
      </c>
    </row>
    <row r="46" spans="1:8" x14ac:dyDescent="0.3">
      <c r="A46" s="28" t="s">
        <v>64</v>
      </c>
      <c r="B46" s="25" t="s">
        <v>94</v>
      </c>
      <c r="C46" s="4">
        <v>264000</v>
      </c>
      <c r="D46" s="4">
        <v>0</v>
      </c>
      <c r="E46" s="4">
        <v>5500</v>
      </c>
      <c r="F46" s="4">
        <v>0</v>
      </c>
      <c r="G46" s="4">
        <v>275</v>
      </c>
      <c r="H46" s="31">
        <f>SUM(Service_production[[#This Row],[‫إيجارات الأبنية‬‏]:[‫أخرى‬‏]])</f>
        <v>269775</v>
      </c>
    </row>
  </sheetData>
  <pageMargins left="0.7" right="0.7" top="0.75" bottom="0.75" header="0.3" footer="0.3"/>
  <ignoredErrors>
    <ignoredError sqref="A2:A46" numberStoredAsText="1"/>
  </ignoredErrors>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CD9B9-3EAE-47AE-ABCA-2C2E2A3FDD7B}">
  <dimension ref="A1:M48"/>
  <sheetViews>
    <sheetView rightToLeft="1" zoomScale="110" zoomScaleNormal="110" workbookViewId="0">
      <selection activeCell="C15" sqref="C15"/>
    </sheetView>
  </sheetViews>
  <sheetFormatPr defaultRowHeight="14.4" x14ac:dyDescent="0.3"/>
  <cols>
    <col min="1" max="1" width="10.44140625" customWidth="1"/>
    <col min="2" max="2" width="26.5546875" customWidth="1"/>
    <col min="3" max="3" width="12.33203125" customWidth="1"/>
    <col min="4" max="4" width="17.44140625" customWidth="1"/>
    <col min="5" max="5" width="13.88671875" customWidth="1"/>
    <col min="6" max="6" width="15.77734375" bestFit="1" customWidth="1"/>
    <col min="7" max="7" width="21.109375" customWidth="1"/>
    <col min="8" max="8" width="18.33203125" customWidth="1"/>
    <col min="9" max="9" width="13.88671875" customWidth="1"/>
    <col min="10" max="11" width="14.88671875" customWidth="1"/>
    <col min="12" max="12" width="17.44140625" customWidth="1"/>
    <col min="13" max="13" width="14.88671875" bestFit="1" customWidth="1"/>
  </cols>
  <sheetData>
    <row r="1" spans="1:12" x14ac:dyDescent="0.3">
      <c r="A1" s="2" t="s">
        <v>65</v>
      </c>
      <c r="B1" s="1" t="s">
        <v>25</v>
      </c>
      <c r="C1" s="21" t="s">
        <v>21</v>
      </c>
      <c r="D1" s="1" t="s">
        <v>120</v>
      </c>
      <c r="E1" s="1" t="s">
        <v>121</v>
      </c>
      <c r="F1" s="1" t="s">
        <v>122</v>
      </c>
      <c r="G1" s="1" t="s">
        <v>123</v>
      </c>
      <c r="H1" s="1" t="s">
        <v>124</v>
      </c>
      <c r="I1" s="1" t="s">
        <v>119</v>
      </c>
      <c r="J1" s="1" t="s">
        <v>118</v>
      </c>
      <c r="K1" s="1" t="s">
        <v>125</v>
      </c>
      <c r="L1" s="1" t="s">
        <v>126</v>
      </c>
    </row>
    <row r="2" spans="1:12" x14ac:dyDescent="0.3">
      <c r="A2" s="2" t="s">
        <v>2</v>
      </c>
      <c r="B2" s="1" t="s">
        <v>66</v>
      </c>
      <c r="C2" s="4">
        <v>23</v>
      </c>
      <c r="D2" s="4">
        <v>17269335</v>
      </c>
      <c r="E2" s="4">
        <v>0</v>
      </c>
      <c r="F2" s="4">
        <v>165000</v>
      </c>
      <c r="G2" s="4">
        <v>144000</v>
      </c>
      <c r="H2" s="4">
        <v>65000</v>
      </c>
      <c r="I2" s="4">
        <v>0</v>
      </c>
      <c r="J2" s="4">
        <v>0</v>
      </c>
      <c r="K2" s="4">
        <v>374000</v>
      </c>
      <c r="L2" s="4">
        <v>17643335</v>
      </c>
    </row>
    <row r="3" spans="1:12" x14ac:dyDescent="0.3">
      <c r="A3" s="2" t="s">
        <v>3</v>
      </c>
      <c r="B3" s="1" t="s">
        <v>67</v>
      </c>
      <c r="C3" s="4">
        <v>463</v>
      </c>
      <c r="D3" s="4">
        <v>114257788</v>
      </c>
      <c r="E3" s="4">
        <v>0</v>
      </c>
      <c r="F3" s="4">
        <v>0</v>
      </c>
      <c r="G3" s="4">
        <v>35000</v>
      </c>
      <c r="H3" s="4">
        <v>0</v>
      </c>
      <c r="I3" s="4">
        <v>0</v>
      </c>
      <c r="J3" s="4">
        <v>240333</v>
      </c>
      <c r="K3" s="4">
        <v>275333</v>
      </c>
      <c r="L3" s="4">
        <v>114533122</v>
      </c>
    </row>
    <row r="4" spans="1:12" x14ac:dyDescent="0.3">
      <c r="A4" s="2" t="s">
        <v>4</v>
      </c>
      <c r="B4" s="1" t="s">
        <v>68</v>
      </c>
      <c r="C4" s="4">
        <v>21</v>
      </c>
      <c r="D4" s="4">
        <v>3150000</v>
      </c>
      <c r="E4" s="4">
        <v>0</v>
      </c>
      <c r="F4" s="4">
        <v>0</v>
      </c>
      <c r="G4" s="4">
        <v>0</v>
      </c>
      <c r="H4" s="4">
        <v>0</v>
      </c>
      <c r="I4" s="4">
        <v>0</v>
      </c>
      <c r="J4" s="4">
        <v>0</v>
      </c>
      <c r="K4" s="4">
        <v>0</v>
      </c>
      <c r="L4" s="4">
        <v>3150000</v>
      </c>
    </row>
    <row r="5" spans="1:12" x14ac:dyDescent="0.3">
      <c r="A5" s="2" t="s">
        <v>6</v>
      </c>
      <c r="B5" s="1" t="s">
        <v>5</v>
      </c>
      <c r="C5" s="4">
        <v>227</v>
      </c>
      <c r="D5" s="4">
        <v>31360147</v>
      </c>
      <c r="E5" s="4">
        <v>0</v>
      </c>
      <c r="F5" s="4">
        <v>0</v>
      </c>
      <c r="G5" s="4">
        <v>0</v>
      </c>
      <c r="H5" s="4">
        <v>64751</v>
      </c>
      <c r="I5" s="4">
        <v>1389910</v>
      </c>
      <c r="J5" s="4">
        <v>3578041</v>
      </c>
      <c r="K5" s="4">
        <v>5032702</v>
      </c>
      <c r="L5" s="4">
        <v>36392848</v>
      </c>
    </row>
    <row r="6" spans="1:12" x14ac:dyDescent="0.3">
      <c r="A6" s="2" t="s">
        <v>8</v>
      </c>
      <c r="B6" s="1" t="s">
        <v>7</v>
      </c>
      <c r="C6" s="4">
        <v>46</v>
      </c>
      <c r="D6" s="4">
        <v>8833375</v>
      </c>
      <c r="E6" s="4">
        <v>0</v>
      </c>
      <c r="F6" s="4">
        <v>0</v>
      </c>
      <c r="G6" s="4">
        <v>0</v>
      </c>
      <c r="H6" s="4">
        <v>0</v>
      </c>
      <c r="I6" s="4">
        <v>0</v>
      </c>
      <c r="J6" s="4">
        <v>78750</v>
      </c>
      <c r="K6" s="4">
        <v>78750</v>
      </c>
      <c r="L6" s="4">
        <v>8912125</v>
      </c>
    </row>
    <row r="7" spans="1:12" x14ac:dyDescent="0.3">
      <c r="A7" s="2" t="s">
        <v>10</v>
      </c>
      <c r="B7" s="1" t="s">
        <v>9</v>
      </c>
      <c r="C7" s="4">
        <v>499</v>
      </c>
      <c r="D7" s="4">
        <v>361987253</v>
      </c>
      <c r="E7" s="4">
        <v>10555</v>
      </c>
      <c r="F7" s="4">
        <v>0</v>
      </c>
      <c r="G7" s="4">
        <v>0</v>
      </c>
      <c r="H7" s="4">
        <v>0</v>
      </c>
      <c r="I7" s="4">
        <v>2085600</v>
      </c>
      <c r="J7" s="4">
        <v>543520</v>
      </c>
      <c r="K7" s="4">
        <v>2639675</v>
      </c>
      <c r="L7" s="4">
        <v>364626928</v>
      </c>
    </row>
    <row r="8" spans="1:12" x14ac:dyDescent="0.3">
      <c r="A8" s="2" t="s">
        <v>12</v>
      </c>
      <c r="B8" s="1" t="s">
        <v>11</v>
      </c>
      <c r="C8" s="4">
        <v>2978</v>
      </c>
      <c r="D8" s="4">
        <v>963863739</v>
      </c>
      <c r="E8" s="4">
        <v>1607185</v>
      </c>
      <c r="F8" s="4">
        <v>5654571</v>
      </c>
      <c r="G8" s="4">
        <v>577294</v>
      </c>
      <c r="H8" s="4">
        <v>923307</v>
      </c>
      <c r="I8" s="4">
        <v>5101862</v>
      </c>
      <c r="J8" s="4">
        <v>10959465</v>
      </c>
      <c r="K8" s="4">
        <v>24823685</v>
      </c>
      <c r="L8" s="4">
        <v>988687424</v>
      </c>
    </row>
    <row r="9" spans="1:12" x14ac:dyDescent="0.3">
      <c r="A9" s="2" t="s">
        <v>13</v>
      </c>
      <c r="B9" s="1" t="s">
        <v>103</v>
      </c>
      <c r="C9" s="4">
        <v>978</v>
      </c>
      <c r="D9" s="4">
        <v>268521013</v>
      </c>
      <c r="E9" s="4">
        <v>283200</v>
      </c>
      <c r="F9" s="4">
        <v>170117</v>
      </c>
      <c r="G9" s="4">
        <v>263533</v>
      </c>
      <c r="H9" s="4">
        <v>99120</v>
      </c>
      <c r="I9" s="4">
        <v>1319551</v>
      </c>
      <c r="J9" s="4">
        <v>2609715</v>
      </c>
      <c r="K9" s="4">
        <v>4745236</v>
      </c>
      <c r="L9" s="4">
        <v>273266250</v>
      </c>
    </row>
    <row r="10" spans="1:12" x14ac:dyDescent="0.3">
      <c r="A10" s="2" t="s">
        <v>14</v>
      </c>
      <c r="B10" s="1" t="s">
        <v>104</v>
      </c>
      <c r="C10" s="4">
        <v>74</v>
      </c>
      <c r="D10" s="4">
        <v>246007187</v>
      </c>
      <c r="E10" s="4">
        <v>2400</v>
      </c>
      <c r="F10" s="4">
        <v>0</v>
      </c>
      <c r="G10" s="4">
        <v>0</v>
      </c>
      <c r="H10" s="4">
        <v>0</v>
      </c>
      <c r="I10" s="4">
        <v>414000</v>
      </c>
      <c r="J10" s="4">
        <v>0</v>
      </c>
      <c r="K10" s="4">
        <v>416400</v>
      </c>
      <c r="L10" s="4">
        <v>246423587</v>
      </c>
    </row>
    <row r="11" spans="1:12" x14ac:dyDescent="0.3">
      <c r="A11" s="2" t="s">
        <v>16</v>
      </c>
      <c r="B11" s="1" t="s">
        <v>15</v>
      </c>
      <c r="C11" s="4">
        <v>170</v>
      </c>
      <c r="D11" s="4">
        <v>63251873</v>
      </c>
      <c r="E11" s="4">
        <v>52500</v>
      </c>
      <c r="F11" s="4">
        <v>0</v>
      </c>
      <c r="G11" s="4">
        <v>54000</v>
      </c>
      <c r="H11" s="4">
        <v>0</v>
      </c>
      <c r="I11" s="4">
        <v>75750</v>
      </c>
      <c r="J11" s="4">
        <v>13560</v>
      </c>
      <c r="K11" s="4">
        <v>195810</v>
      </c>
      <c r="L11" s="4">
        <v>63447683</v>
      </c>
    </row>
    <row r="12" spans="1:12" x14ac:dyDescent="0.3">
      <c r="A12" s="2" t="s">
        <v>17</v>
      </c>
      <c r="B12" s="1" t="s">
        <v>69</v>
      </c>
      <c r="C12" s="4">
        <v>240</v>
      </c>
      <c r="D12" s="4">
        <v>233782498</v>
      </c>
      <c r="E12" s="4">
        <v>217500</v>
      </c>
      <c r="F12" s="4">
        <v>0</v>
      </c>
      <c r="G12" s="4">
        <v>0</v>
      </c>
      <c r="H12" s="4">
        <v>0</v>
      </c>
      <c r="I12" s="4">
        <v>7392000</v>
      </c>
      <c r="J12" s="4">
        <v>1575233</v>
      </c>
      <c r="K12" s="4">
        <v>9184733</v>
      </c>
      <c r="L12" s="4">
        <v>242967231</v>
      </c>
    </row>
    <row r="13" spans="1:12" x14ac:dyDescent="0.3">
      <c r="A13" s="2" t="s">
        <v>18</v>
      </c>
      <c r="B13" s="1" t="s">
        <v>70</v>
      </c>
      <c r="C13" s="4">
        <v>1252</v>
      </c>
      <c r="D13" s="4">
        <v>2385449599</v>
      </c>
      <c r="E13" s="4">
        <v>1777167</v>
      </c>
      <c r="F13" s="4">
        <v>44000</v>
      </c>
      <c r="G13" s="4">
        <v>0</v>
      </c>
      <c r="H13" s="4">
        <v>37400</v>
      </c>
      <c r="I13" s="4">
        <v>2495526</v>
      </c>
      <c r="J13" s="4">
        <v>134855</v>
      </c>
      <c r="K13" s="4">
        <v>4488948</v>
      </c>
      <c r="L13" s="4">
        <v>2389938546</v>
      </c>
    </row>
    <row r="14" spans="1:12" x14ac:dyDescent="0.3">
      <c r="A14" s="2" t="s">
        <v>20</v>
      </c>
      <c r="B14" s="1" t="s">
        <v>19</v>
      </c>
      <c r="C14" s="4">
        <v>13</v>
      </c>
      <c r="D14" s="4">
        <v>917630</v>
      </c>
      <c r="E14" s="4">
        <v>1000</v>
      </c>
      <c r="F14" s="4">
        <v>0</v>
      </c>
      <c r="G14" s="4">
        <v>0</v>
      </c>
      <c r="H14" s="4">
        <v>0</v>
      </c>
      <c r="I14" s="4">
        <v>0</v>
      </c>
      <c r="J14" s="4">
        <v>0</v>
      </c>
      <c r="K14" s="4">
        <v>1000</v>
      </c>
      <c r="L14" s="4">
        <v>918630</v>
      </c>
    </row>
    <row r="15" spans="1:12" x14ac:dyDescent="0.3">
      <c r="A15" s="2" t="s">
        <v>26</v>
      </c>
      <c r="B15" s="1" t="s">
        <v>71</v>
      </c>
      <c r="C15" s="4">
        <v>1473</v>
      </c>
      <c r="D15" s="4">
        <v>252185345</v>
      </c>
      <c r="E15" s="4">
        <v>420000</v>
      </c>
      <c r="F15" s="4">
        <v>887333</v>
      </c>
      <c r="G15" s="4">
        <v>14700</v>
      </c>
      <c r="H15" s="4">
        <v>1796178</v>
      </c>
      <c r="I15" s="4">
        <v>3572083</v>
      </c>
      <c r="J15" s="4">
        <v>2381333</v>
      </c>
      <c r="K15" s="4">
        <v>9071628</v>
      </c>
      <c r="L15" s="4">
        <v>261256973</v>
      </c>
    </row>
    <row r="16" spans="1:12" x14ac:dyDescent="0.3">
      <c r="A16" s="2" t="s">
        <v>27</v>
      </c>
      <c r="B16" s="1" t="s">
        <v>72</v>
      </c>
      <c r="C16" s="4">
        <v>1615</v>
      </c>
      <c r="D16" s="4">
        <v>171247044</v>
      </c>
      <c r="E16" s="4">
        <v>0</v>
      </c>
      <c r="F16" s="4">
        <v>1100405</v>
      </c>
      <c r="G16" s="4">
        <v>19459</v>
      </c>
      <c r="H16" s="4">
        <v>1782649</v>
      </c>
      <c r="I16" s="4">
        <v>1265541</v>
      </c>
      <c r="J16" s="4">
        <v>1722886</v>
      </c>
      <c r="K16" s="4">
        <v>5890941</v>
      </c>
      <c r="L16" s="4">
        <v>177137984</v>
      </c>
    </row>
    <row r="17" spans="1:12" x14ac:dyDescent="0.3">
      <c r="A17" s="2" t="s">
        <v>28</v>
      </c>
      <c r="B17" s="1" t="s">
        <v>73</v>
      </c>
      <c r="C17" s="4">
        <v>33</v>
      </c>
      <c r="D17" s="4">
        <v>5684250</v>
      </c>
      <c r="E17" s="4">
        <v>998250</v>
      </c>
      <c r="F17" s="4">
        <v>0</v>
      </c>
      <c r="G17" s="4">
        <v>0</v>
      </c>
      <c r="H17" s="4">
        <v>0</v>
      </c>
      <c r="I17" s="4">
        <v>0</v>
      </c>
      <c r="J17" s="4">
        <v>0</v>
      </c>
      <c r="K17" s="4">
        <v>998250</v>
      </c>
      <c r="L17" s="4">
        <v>6682500</v>
      </c>
    </row>
    <row r="18" spans="1:12" x14ac:dyDescent="0.3">
      <c r="A18" s="2" t="s">
        <v>29</v>
      </c>
      <c r="B18" s="1" t="s">
        <v>74</v>
      </c>
      <c r="C18" s="4">
        <v>2164</v>
      </c>
      <c r="D18" s="4">
        <v>447344189</v>
      </c>
      <c r="E18" s="4">
        <v>3244525</v>
      </c>
      <c r="F18" s="4">
        <v>376640</v>
      </c>
      <c r="G18" s="4">
        <v>0</v>
      </c>
      <c r="H18" s="4">
        <v>14911520</v>
      </c>
      <c r="I18" s="4">
        <v>6651987</v>
      </c>
      <c r="J18" s="4">
        <v>1684267</v>
      </c>
      <c r="K18" s="4">
        <v>26868939</v>
      </c>
      <c r="L18" s="4">
        <v>474213128</v>
      </c>
    </row>
    <row r="19" spans="1:12" x14ac:dyDescent="0.3">
      <c r="A19" s="2" t="s">
        <v>30</v>
      </c>
      <c r="B19" s="1" t="s">
        <v>75</v>
      </c>
      <c r="C19" s="4">
        <v>8</v>
      </c>
      <c r="D19" s="4">
        <v>5790212</v>
      </c>
      <c r="E19" s="4">
        <v>0</v>
      </c>
      <c r="F19" s="4">
        <v>7300</v>
      </c>
      <c r="G19" s="4">
        <v>0</v>
      </c>
      <c r="H19" s="4">
        <v>0</v>
      </c>
      <c r="I19" s="4">
        <v>0</v>
      </c>
      <c r="J19" s="4">
        <v>0</v>
      </c>
      <c r="K19" s="4">
        <v>7300</v>
      </c>
      <c r="L19" s="4">
        <v>5797512</v>
      </c>
    </row>
    <row r="20" spans="1:12" x14ac:dyDescent="0.3">
      <c r="A20" s="2" t="s">
        <v>31</v>
      </c>
      <c r="B20" s="1" t="s">
        <v>98</v>
      </c>
      <c r="C20" s="4">
        <v>264</v>
      </c>
      <c r="D20" s="4">
        <v>42657774</v>
      </c>
      <c r="E20" s="4">
        <v>49133</v>
      </c>
      <c r="F20" s="4">
        <v>9533</v>
      </c>
      <c r="G20" s="4">
        <v>44000</v>
      </c>
      <c r="H20" s="4">
        <v>0</v>
      </c>
      <c r="I20" s="4">
        <v>48889</v>
      </c>
      <c r="J20" s="4">
        <v>181500</v>
      </c>
      <c r="K20" s="4">
        <v>333056</v>
      </c>
      <c r="L20" s="4">
        <v>42990829</v>
      </c>
    </row>
    <row r="21" spans="1:12" x14ac:dyDescent="0.3">
      <c r="A21" s="2" t="s">
        <v>33</v>
      </c>
      <c r="B21" s="1" t="s">
        <v>32</v>
      </c>
      <c r="C21" s="4">
        <v>1</v>
      </c>
      <c r="D21" s="4">
        <v>532393042</v>
      </c>
      <c r="E21" s="4">
        <v>0</v>
      </c>
      <c r="F21" s="4">
        <v>0</v>
      </c>
      <c r="G21" s="4">
        <v>0</v>
      </c>
      <c r="H21" s="4">
        <v>0</v>
      </c>
      <c r="I21" s="4">
        <v>0</v>
      </c>
      <c r="J21" s="4">
        <v>70666894</v>
      </c>
      <c r="K21" s="4">
        <v>70666894</v>
      </c>
      <c r="L21" s="4">
        <v>603059936</v>
      </c>
    </row>
    <row r="22" spans="1:12" x14ac:dyDescent="0.3">
      <c r="A22" s="2" t="s">
        <v>35</v>
      </c>
      <c r="B22" s="1" t="s">
        <v>34</v>
      </c>
      <c r="C22" s="4">
        <v>13</v>
      </c>
      <c r="D22" s="4">
        <v>1300000</v>
      </c>
      <c r="E22" s="4">
        <v>0</v>
      </c>
      <c r="F22" s="4">
        <v>0</v>
      </c>
      <c r="G22" s="4">
        <v>0</v>
      </c>
      <c r="H22" s="4">
        <v>0</v>
      </c>
      <c r="I22" s="4">
        <v>0</v>
      </c>
      <c r="J22" s="4">
        <v>357500</v>
      </c>
      <c r="K22" s="4">
        <v>357500</v>
      </c>
      <c r="L22" s="4">
        <v>1657500</v>
      </c>
    </row>
    <row r="23" spans="1:12" x14ac:dyDescent="0.3">
      <c r="A23" s="2" t="s">
        <v>36</v>
      </c>
      <c r="B23" s="1" t="s">
        <v>76</v>
      </c>
      <c r="C23" s="4">
        <v>245</v>
      </c>
      <c r="D23" s="4">
        <v>46448793</v>
      </c>
      <c r="E23" s="4">
        <v>850821</v>
      </c>
      <c r="F23" s="4">
        <v>22500</v>
      </c>
      <c r="G23" s="4">
        <v>0</v>
      </c>
      <c r="H23" s="4">
        <v>646286</v>
      </c>
      <c r="I23" s="4">
        <v>195000</v>
      </c>
      <c r="J23" s="4">
        <v>22500</v>
      </c>
      <c r="K23" s="4">
        <v>1737107</v>
      </c>
      <c r="L23" s="4">
        <v>48185900</v>
      </c>
    </row>
    <row r="24" spans="1:12" x14ac:dyDescent="0.3">
      <c r="A24" s="2" t="s">
        <v>37</v>
      </c>
      <c r="B24" s="1" t="s">
        <v>77</v>
      </c>
      <c r="C24" s="4">
        <v>51</v>
      </c>
      <c r="D24" s="4">
        <v>67655469</v>
      </c>
      <c r="E24" s="4">
        <v>0</v>
      </c>
      <c r="F24" s="4">
        <v>0</v>
      </c>
      <c r="G24" s="4">
        <v>0</v>
      </c>
      <c r="H24" s="4">
        <v>0</v>
      </c>
      <c r="I24" s="4">
        <v>0</v>
      </c>
      <c r="J24" s="4">
        <v>0</v>
      </c>
      <c r="K24" s="4">
        <v>0</v>
      </c>
      <c r="L24" s="4">
        <v>67655469</v>
      </c>
    </row>
    <row r="25" spans="1:12" x14ac:dyDescent="0.3">
      <c r="A25" s="2" t="s">
        <v>39</v>
      </c>
      <c r="B25" s="1" t="s">
        <v>38</v>
      </c>
      <c r="C25" s="4">
        <v>1014</v>
      </c>
      <c r="D25" s="4">
        <v>304985838</v>
      </c>
      <c r="E25" s="4">
        <v>0</v>
      </c>
      <c r="F25" s="4">
        <v>0</v>
      </c>
      <c r="G25" s="4">
        <v>96000</v>
      </c>
      <c r="H25" s="4">
        <v>7100360</v>
      </c>
      <c r="I25" s="4">
        <v>1956968</v>
      </c>
      <c r="J25" s="4">
        <v>1215900</v>
      </c>
      <c r="K25" s="4">
        <v>10369228</v>
      </c>
      <c r="L25" s="4">
        <v>315355066</v>
      </c>
    </row>
    <row r="26" spans="1:12" x14ac:dyDescent="0.3">
      <c r="A26" s="2" t="s">
        <v>41</v>
      </c>
      <c r="B26" s="1" t="s">
        <v>40</v>
      </c>
      <c r="C26" s="4">
        <v>7</v>
      </c>
      <c r="D26" s="4">
        <v>2469700</v>
      </c>
      <c r="E26" s="4">
        <v>0</v>
      </c>
      <c r="F26" s="4">
        <v>0</v>
      </c>
      <c r="G26" s="4">
        <v>0</v>
      </c>
      <c r="H26" s="4">
        <v>0</v>
      </c>
      <c r="I26" s="4">
        <v>0</v>
      </c>
      <c r="J26" s="4">
        <v>0</v>
      </c>
      <c r="K26" s="4">
        <v>0</v>
      </c>
      <c r="L26" s="4">
        <v>2469700</v>
      </c>
    </row>
    <row r="27" spans="1:12" x14ac:dyDescent="0.3">
      <c r="A27" s="2" t="s">
        <v>42</v>
      </c>
      <c r="B27" s="1" t="s">
        <v>78</v>
      </c>
      <c r="C27" s="4">
        <v>5</v>
      </c>
      <c r="D27" s="4">
        <v>484942254</v>
      </c>
      <c r="E27" s="4">
        <v>19000</v>
      </c>
      <c r="F27" s="4">
        <v>0</v>
      </c>
      <c r="G27" s="4">
        <v>38000</v>
      </c>
      <c r="H27" s="4">
        <v>10000</v>
      </c>
      <c r="I27" s="4">
        <v>0</v>
      </c>
      <c r="J27" s="4">
        <v>0</v>
      </c>
      <c r="K27" s="4">
        <v>67000</v>
      </c>
      <c r="L27" s="4">
        <v>485009254</v>
      </c>
    </row>
    <row r="28" spans="1:12" x14ac:dyDescent="0.3">
      <c r="A28" s="2" t="s">
        <v>43</v>
      </c>
      <c r="B28" s="1" t="s">
        <v>79</v>
      </c>
      <c r="C28" s="4">
        <v>3465</v>
      </c>
      <c r="D28" s="4">
        <v>1200483155</v>
      </c>
      <c r="E28" s="4">
        <v>1876041</v>
      </c>
      <c r="F28" s="4">
        <v>709714</v>
      </c>
      <c r="G28" s="4">
        <v>4430407</v>
      </c>
      <c r="H28" s="4">
        <v>3676678</v>
      </c>
      <c r="I28" s="4">
        <v>5824380</v>
      </c>
      <c r="J28" s="4">
        <v>4609864</v>
      </c>
      <c r="K28" s="4">
        <v>21127084</v>
      </c>
      <c r="L28" s="4">
        <v>1221610240</v>
      </c>
    </row>
    <row r="29" spans="1:12" x14ac:dyDescent="0.3">
      <c r="A29" s="2" t="s">
        <v>44</v>
      </c>
      <c r="B29" s="1" t="s">
        <v>80</v>
      </c>
      <c r="C29" s="4">
        <v>950</v>
      </c>
      <c r="D29" s="4">
        <v>388629038</v>
      </c>
      <c r="E29" s="4">
        <v>3208948</v>
      </c>
      <c r="F29" s="4">
        <v>236624</v>
      </c>
      <c r="G29" s="4">
        <v>1393172</v>
      </c>
      <c r="H29" s="4">
        <v>6770277</v>
      </c>
      <c r="I29" s="4">
        <v>3065113</v>
      </c>
      <c r="J29" s="4">
        <v>4376454</v>
      </c>
      <c r="K29" s="4">
        <v>19050587</v>
      </c>
      <c r="L29" s="4">
        <v>407679626</v>
      </c>
    </row>
    <row r="30" spans="1:12" x14ac:dyDescent="0.3">
      <c r="A30" s="2" t="s">
        <v>45</v>
      </c>
      <c r="B30" s="1" t="s">
        <v>81</v>
      </c>
      <c r="C30" s="4">
        <v>1</v>
      </c>
      <c r="D30" s="4">
        <v>2945260526</v>
      </c>
      <c r="E30" s="4">
        <v>0</v>
      </c>
      <c r="F30" s="4">
        <v>0</v>
      </c>
      <c r="G30" s="4">
        <v>0</v>
      </c>
      <c r="H30" s="4">
        <v>0</v>
      </c>
      <c r="I30" s="4">
        <v>0</v>
      </c>
      <c r="J30" s="4">
        <v>0</v>
      </c>
      <c r="K30" s="4">
        <v>0</v>
      </c>
      <c r="L30" s="4">
        <v>2945260526</v>
      </c>
    </row>
    <row r="31" spans="1:12" x14ac:dyDescent="0.3">
      <c r="A31" s="2" t="s">
        <v>46</v>
      </c>
      <c r="B31" s="1" t="s">
        <v>82</v>
      </c>
      <c r="C31" s="4">
        <v>12</v>
      </c>
      <c r="D31" s="4">
        <v>9791970</v>
      </c>
      <c r="E31" s="4">
        <v>0</v>
      </c>
      <c r="F31" s="4">
        <v>0</v>
      </c>
      <c r="G31" s="4">
        <v>7000</v>
      </c>
      <c r="H31" s="4">
        <v>200000</v>
      </c>
      <c r="I31" s="4">
        <v>55000</v>
      </c>
      <c r="J31" s="4">
        <v>980000</v>
      </c>
      <c r="K31" s="4">
        <v>1242000</v>
      </c>
      <c r="L31" s="4">
        <v>11033970</v>
      </c>
    </row>
    <row r="32" spans="1:12" x14ac:dyDescent="0.3">
      <c r="A32" s="2" t="s">
        <v>47</v>
      </c>
      <c r="B32" s="1" t="s">
        <v>83</v>
      </c>
      <c r="C32" s="4">
        <v>5907</v>
      </c>
      <c r="D32" s="4">
        <v>1092548498</v>
      </c>
      <c r="E32" s="4">
        <v>4294310</v>
      </c>
      <c r="F32" s="4">
        <v>1092944</v>
      </c>
      <c r="G32" s="4">
        <v>6076855</v>
      </c>
      <c r="H32" s="4">
        <v>22568767</v>
      </c>
      <c r="I32" s="4">
        <v>3604362</v>
      </c>
      <c r="J32" s="4">
        <v>30418601</v>
      </c>
      <c r="K32" s="4">
        <v>68055838</v>
      </c>
      <c r="L32" s="4">
        <v>1160604336</v>
      </c>
    </row>
    <row r="33" spans="1:13" x14ac:dyDescent="0.3">
      <c r="A33" s="2" t="s">
        <v>48</v>
      </c>
      <c r="B33" s="1" t="s">
        <v>84</v>
      </c>
      <c r="C33" s="4">
        <v>35</v>
      </c>
      <c r="D33" s="4">
        <v>17891400</v>
      </c>
      <c r="E33" s="4">
        <v>0</v>
      </c>
      <c r="F33" s="4">
        <v>0</v>
      </c>
      <c r="G33" s="4">
        <v>0</v>
      </c>
      <c r="H33" s="4">
        <v>62700</v>
      </c>
      <c r="I33" s="4">
        <v>0</v>
      </c>
      <c r="J33" s="4">
        <v>116667</v>
      </c>
      <c r="K33" s="4">
        <v>179367</v>
      </c>
      <c r="L33" s="4">
        <v>18070767</v>
      </c>
    </row>
    <row r="34" spans="1:13" x14ac:dyDescent="0.3">
      <c r="A34" s="2" t="s">
        <v>49</v>
      </c>
      <c r="B34" s="1" t="s">
        <v>85</v>
      </c>
      <c r="C34" s="4">
        <v>31</v>
      </c>
      <c r="D34" s="4">
        <v>10910450</v>
      </c>
      <c r="E34" s="4">
        <v>0</v>
      </c>
      <c r="F34" s="4">
        <v>0</v>
      </c>
      <c r="G34" s="4">
        <v>0</v>
      </c>
      <c r="H34" s="4">
        <v>25833</v>
      </c>
      <c r="I34" s="4">
        <v>0</v>
      </c>
      <c r="J34" s="4">
        <v>0</v>
      </c>
      <c r="K34" s="4">
        <v>25833</v>
      </c>
      <c r="L34" s="4">
        <v>10936283</v>
      </c>
    </row>
    <row r="35" spans="1:13" x14ac:dyDescent="0.3">
      <c r="A35" s="2" t="s">
        <v>50</v>
      </c>
      <c r="B35" s="1" t="s">
        <v>86</v>
      </c>
      <c r="C35" s="4">
        <v>481</v>
      </c>
      <c r="D35" s="4">
        <v>144065465</v>
      </c>
      <c r="E35" s="4">
        <v>133824</v>
      </c>
      <c r="F35" s="4">
        <v>0</v>
      </c>
      <c r="G35" s="4">
        <v>0</v>
      </c>
      <c r="H35" s="4">
        <v>3205074</v>
      </c>
      <c r="I35" s="4">
        <v>2007353</v>
      </c>
      <c r="J35" s="4">
        <v>120441</v>
      </c>
      <c r="K35" s="4">
        <v>5466691</v>
      </c>
      <c r="L35" s="4">
        <v>149532156</v>
      </c>
    </row>
    <row r="36" spans="1:13" x14ac:dyDescent="0.3">
      <c r="A36" s="2" t="s">
        <v>51</v>
      </c>
      <c r="B36" s="1" t="s">
        <v>87</v>
      </c>
      <c r="C36" s="4">
        <v>163</v>
      </c>
      <c r="D36" s="4">
        <v>17167728</v>
      </c>
      <c r="E36" s="4">
        <v>0</v>
      </c>
      <c r="F36" s="4">
        <v>12000</v>
      </c>
      <c r="G36" s="4">
        <v>25000</v>
      </c>
      <c r="H36" s="4">
        <v>1374444</v>
      </c>
      <c r="I36" s="4">
        <v>446967</v>
      </c>
      <c r="J36" s="4">
        <v>779944</v>
      </c>
      <c r="K36" s="4">
        <v>2638356</v>
      </c>
      <c r="L36" s="4">
        <v>19806084</v>
      </c>
    </row>
    <row r="37" spans="1:13" x14ac:dyDescent="0.3">
      <c r="A37" s="2" t="s">
        <v>52</v>
      </c>
      <c r="B37" s="1" t="s">
        <v>88</v>
      </c>
      <c r="C37" s="4">
        <v>23</v>
      </c>
      <c r="D37" s="4">
        <v>6175459</v>
      </c>
      <c r="E37" s="4">
        <v>42400</v>
      </c>
      <c r="F37" s="4">
        <v>20000</v>
      </c>
      <c r="G37" s="4">
        <v>0</v>
      </c>
      <c r="H37" s="4">
        <v>0</v>
      </c>
      <c r="I37" s="4">
        <v>0</v>
      </c>
      <c r="J37" s="4">
        <v>0</v>
      </c>
      <c r="K37" s="4">
        <v>62400</v>
      </c>
      <c r="L37" s="4">
        <v>6237859</v>
      </c>
    </row>
    <row r="38" spans="1:13" x14ac:dyDescent="0.3">
      <c r="A38" s="2" t="s">
        <v>54</v>
      </c>
      <c r="B38" s="1" t="s">
        <v>53</v>
      </c>
      <c r="C38" s="4">
        <v>1</v>
      </c>
      <c r="D38" s="4">
        <v>800000</v>
      </c>
      <c r="E38" s="4">
        <v>0</v>
      </c>
      <c r="F38" s="4">
        <v>0</v>
      </c>
      <c r="G38" s="4">
        <v>0</v>
      </c>
      <c r="H38" s="4">
        <v>0</v>
      </c>
      <c r="I38" s="4">
        <v>0</v>
      </c>
      <c r="J38" s="4">
        <v>0</v>
      </c>
      <c r="K38" s="4">
        <v>0</v>
      </c>
      <c r="L38" s="4">
        <v>800000</v>
      </c>
    </row>
    <row r="39" spans="1:13" x14ac:dyDescent="0.3">
      <c r="A39" s="2" t="s">
        <v>56</v>
      </c>
      <c r="B39" s="1" t="s">
        <v>55</v>
      </c>
      <c r="C39" s="4">
        <v>13</v>
      </c>
      <c r="D39" s="4">
        <v>2081500</v>
      </c>
      <c r="E39" s="4">
        <v>0</v>
      </c>
      <c r="F39" s="4">
        <v>36500</v>
      </c>
      <c r="G39" s="4">
        <v>0</v>
      </c>
      <c r="H39" s="4">
        <v>0</v>
      </c>
      <c r="I39" s="4">
        <v>25000</v>
      </c>
      <c r="J39" s="4">
        <v>15000</v>
      </c>
      <c r="K39" s="4">
        <v>76500</v>
      </c>
      <c r="L39" s="4">
        <v>2158000</v>
      </c>
    </row>
    <row r="40" spans="1:13" x14ac:dyDescent="0.3">
      <c r="A40" s="2" t="s">
        <v>58</v>
      </c>
      <c r="B40" s="1" t="s">
        <v>57</v>
      </c>
      <c r="C40" s="4">
        <v>2</v>
      </c>
      <c r="D40" s="4">
        <v>11561212</v>
      </c>
      <c r="E40" s="4">
        <v>0</v>
      </c>
      <c r="F40" s="4">
        <v>0</v>
      </c>
      <c r="G40" s="4">
        <v>0</v>
      </c>
      <c r="H40" s="4">
        <v>561836</v>
      </c>
      <c r="I40" s="4">
        <v>400000</v>
      </c>
      <c r="J40" s="4">
        <v>0</v>
      </c>
      <c r="K40" s="4">
        <v>961836</v>
      </c>
      <c r="L40" s="4">
        <v>12523048</v>
      </c>
    </row>
    <row r="41" spans="1:13" x14ac:dyDescent="0.3">
      <c r="A41" s="2" t="s">
        <v>59</v>
      </c>
      <c r="B41" s="1" t="s">
        <v>89</v>
      </c>
      <c r="C41" s="4">
        <v>1</v>
      </c>
      <c r="D41" s="4">
        <v>5490242</v>
      </c>
      <c r="E41" s="4">
        <v>0</v>
      </c>
      <c r="F41" s="4">
        <v>0</v>
      </c>
      <c r="G41" s="4">
        <v>0</v>
      </c>
      <c r="H41" s="4">
        <v>0</v>
      </c>
      <c r="I41" s="4">
        <v>0</v>
      </c>
      <c r="J41" s="4">
        <v>0</v>
      </c>
      <c r="K41" s="4">
        <v>0</v>
      </c>
      <c r="L41" s="4">
        <v>5490242</v>
      </c>
    </row>
    <row r="42" spans="1:13" x14ac:dyDescent="0.3">
      <c r="A42" s="2" t="s">
        <v>60</v>
      </c>
      <c r="B42" s="1" t="s">
        <v>90</v>
      </c>
      <c r="C42" s="4">
        <v>3</v>
      </c>
      <c r="D42" s="4">
        <v>2739036</v>
      </c>
      <c r="E42" s="4">
        <v>20500</v>
      </c>
      <c r="F42" s="4">
        <v>0</v>
      </c>
      <c r="G42" s="4">
        <v>0</v>
      </c>
      <c r="H42" s="4">
        <v>41000</v>
      </c>
      <c r="I42" s="4">
        <v>0</v>
      </c>
      <c r="J42" s="4">
        <v>50000</v>
      </c>
      <c r="K42" s="4">
        <v>111500</v>
      </c>
      <c r="L42" s="4">
        <v>2850536</v>
      </c>
    </row>
    <row r="43" spans="1:13" x14ac:dyDescent="0.3">
      <c r="A43" s="2" t="s">
        <v>61</v>
      </c>
      <c r="B43" s="1" t="s">
        <v>91</v>
      </c>
      <c r="C43" s="4">
        <v>162</v>
      </c>
      <c r="D43" s="4">
        <v>44033936</v>
      </c>
      <c r="E43" s="4">
        <v>251614</v>
      </c>
      <c r="F43" s="4">
        <v>1900</v>
      </c>
      <c r="G43" s="4">
        <v>23014</v>
      </c>
      <c r="H43" s="4">
        <v>476836</v>
      </c>
      <c r="I43" s="4">
        <v>404529</v>
      </c>
      <c r="J43" s="4">
        <v>548229</v>
      </c>
      <c r="K43" s="4">
        <v>1706121</v>
      </c>
      <c r="L43" s="4">
        <v>45740058</v>
      </c>
    </row>
    <row r="44" spans="1:13" x14ac:dyDescent="0.3">
      <c r="A44" s="2" t="s">
        <v>62</v>
      </c>
      <c r="B44" s="1" t="s">
        <v>92</v>
      </c>
      <c r="C44" s="4">
        <v>96</v>
      </c>
      <c r="D44" s="4">
        <v>39014400</v>
      </c>
      <c r="E44" s="4">
        <v>0</v>
      </c>
      <c r="F44" s="4">
        <v>0</v>
      </c>
      <c r="G44" s="4">
        <v>0</v>
      </c>
      <c r="H44" s="4">
        <v>771840</v>
      </c>
      <c r="I44" s="4">
        <v>0</v>
      </c>
      <c r="J44" s="4">
        <v>522240</v>
      </c>
      <c r="K44" s="4">
        <v>1294080</v>
      </c>
      <c r="L44" s="4">
        <v>40308480</v>
      </c>
    </row>
    <row r="45" spans="1:13" x14ac:dyDescent="0.3">
      <c r="A45" s="2" t="s">
        <v>63</v>
      </c>
      <c r="B45" s="1" t="s">
        <v>93</v>
      </c>
      <c r="C45" s="4">
        <v>498</v>
      </c>
      <c r="D45" s="4">
        <v>48494947</v>
      </c>
      <c r="E45" s="4">
        <v>1025294</v>
      </c>
      <c r="F45" s="4">
        <v>0</v>
      </c>
      <c r="G45" s="4">
        <v>0</v>
      </c>
      <c r="H45" s="4">
        <v>3515294</v>
      </c>
      <c r="I45" s="4">
        <v>263647</v>
      </c>
      <c r="J45" s="4">
        <v>0</v>
      </c>
      <c r="K45" s="4">
        <v>4804235</v>
      </c>
      <c r="L45" s="4">
        <v>53299182</v>
      </c>
    </row>
    <row r="46" spans="1:13" x14ac:dyDescent="0.3">
      <c r="A46" s="2" t="s">
        <v>64</v>
      </c>
      <c r="B46" s="1" t="s">
        <v>94</v>
      </c>
      <c r="C46" s="4">
        <v>33</v>
      </c>
      <c r="D46" s="4">
        <v>6968500</v>
      </c>
      <c r="E46" s="4">
        <v>0</v>
      </c>
      <c r="F46" s="4">
        <v>0</v>
      </c>
      <c r="G46" s="4">
        <v>0</v>
      </c>
      <c r="H46" s="4">
        <v>0</v>
      </c>
      <c r="I46" s="4">
        <v>0</v>
      </c>
      <c r="J46" s="4">
        <v>0</v>
      </c>
      <c r="K46" s="4">
        <v>0</v>
      </c>
      <c r="L46" s="4">
        <v>6968500</v>
      </c>
    </row>
    <row r="47" spans="1:13" x14ac:dyDescent="0.3">
      <c r="M47" s="16"/>
    </row>
    <row r="48" spans="1:13" x14ac:dyDescent="0.3">
      <c r="M48" s="16"/>
    </row>
  </sheetData>
  <pageMargins left="0.7" right="0.7" top="0.75" bottom="0.75" header="0.3" footer="0.3"/>
  <ignoredErrors>
    <ignoredError sqref="A2:A46" numberStoredAsText="1"/>
  </ignoredErrors>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FF4FD-2475-454D-88CF-1AA48530DCBB}">
  <dimension ref="A1:I46"/>
  <sheetViews>
    <sheetView rightToLeft="1" workbookViewId="0">
      <selection activeCell="C1" sqref="C1"/>
    </sheetView>
  </sheetViews>
  <sheetFormatPr defaultRowHeight="14.4" x14ac:dyDescent="0.3"/>
  <cols>
    <col min="1" max="1" width="10.33203125" customWidth="1"/>
    <col min="2" max="2" width="70.77734375" bestFit="1" customWidth="1"/>
    <col min="3" max="3" width="12.6640625" customWidth="1"/>
    <col min="4" max="4" width="17" customWidth="1"/>
    <col min="5" max="5" width="14.44140625" bestFit="1" customWidth="1"/>
    <col min="6" max="6" width="12.21875" customWidth="1"/>
    <col min="7" max="7" width="11.44140625" customWidth="1"/>
    <col min="9" max="9" width="13.5546875" bestFit="1" customWidth="1"/>
  </cols>
  <sheetData>
    <row r="1" spans="1:9" x14ac:dyDescent="0.3">
      <c r="A1" s="29" t="s">
        <v>65</v>
      </c>
      <c r="B1" s="30" t="s">
        <v>25</v>
      </c>
      <c r="C1" s="1" t="s">
        <v>21</v>
      </c>
      <c r="D1" s="1" t="s">
        <v>136</v>
      </c>
      <c r="E1" s="1" t="s">
        <v>137</v>
      </c>
      <c r="F1" s="1" t="s">
        <v>135</v>
      </c>
      <c r="G1" s="1" t="s">
        <v>134</v>
      </c>
      <c r="H1" s="1" t="s">
        <v>118</v>
      </c>
      <c r="I1" s="1" t="s">
        <v>138</v>
      </c>
    </row>
    <row r="2" spans="1:9" x14ac:dyDescent="0.3">
      <c r="A2" s="27" t="s">
        <v>2</v>
      </c>
      <c r="B2" s="24" t="s">
        <v>66</v>
      </c>
      <c r="C2" s="22">
        <v>23</v>
      </c>
      <c r="D2" s="22">
        <v>81370</v>
      </c>
      <c r="E2" s="22">
        <v>21401</v>
      </c>
      <c r="F2" s="22">
        <v>0</v>
      </c>
      <c r="G2" s="22">
        <v>0</v>
      </c>
      <c r="H2" s="22">
        <v>45000</v>
      </c>
      <c r="I2" s="22">
        <v>147771</v>
      </c>
    </row>
    <row r="3" spans="1:9" x14ac:dyDescent="0.3">
      <c r="A3" s="27" t="s">
        <v>3</v>
      </c>
      <c r="B3" s="24" t="s">
        <v>67</v>
      </c>
      <c r="C3" s="22">
        <v>463</v>
      </c>
      <c r="D3" s="22">
        <v>84037</v>
      </c>
      <c r="E3" s="22">
        <v>163769</v>
      </c>
      <c r="F3" s="22">
        <v>74240</v>
      </c>
      <c r="G3" s="22">
        <v>1578</v>
      </c>
      <c r="H3" s="22">
        <v>23399</v>
      </c>
      <c r="I3" s="22">
        <v>347022</v>
      </c>
    </row>
    <row r="4" spans="1:9" x14ac:dyDescent="0.3">
      <c r="A4" s="27" t="s">
        <v>4</v>
      </c>
      <c r="B4" s="24" t="s">
        <v>68</v>
      </c>
      <c r="C4" s="22">
        <v>21</v>
      </c>
      <c r="D4" s="22">
        <v>0</v>
      </c>
      <c r="E4" s="22">
        <v>0</v>
      </c>
      <c r="F4" s="22">
        <v>0</v>
      </c>
      <c r="G4" s="22">
        <v>0</v>
      </c>
      <c r="H4" s="22">
        <v>0</v>
      </c>
      <c r="I4" s="22">
        <v>0</v>
      </c>
    </row>
    <row r="5" spans="1:9" x14ac:dyDescent="0.3">
      <c r="A5" s="27" t="s">
        <v>6</v>
      </c>
      <c r="B5" s="24" t="s">
        <v>5</v>
      </c>
      <c r="C5" s="22">
        <v>227</v>
      </c>
      <c r="D5" s="22">
        <v>33492</v>
      </c>
      <c r="E5" s="22">
        <v>113202</v>
      </c>
      <c r="F5" s="22">
        <v>0</v>
      </c>
      <c r="G5" s="22">
        <v>3070</v>
      </c>
      <c r="H5" s="22">
        <v>14067</v>
      </c>
      <c r="I5" s="22">
        <v>163831</v>
      </c>
    </row>
    <row r="6" spans="1:9" x14ac:dyDescent="0.3">
      <c r="A6" s="27" t="s">
        <v>8</v>
      </c>
      <c r="B6" s="24" t="s">
        <v>7</v>
      </c>
      <c r="C6" s="22">
        <v>46</v>
      </c>
      <c r="D6" s="22">
        <v>39375</v>
      </c>
      <c r="E6" s="22">
        <v>10263</v>
      </c>
      <c r="F6" s="22">
        <v>0</v>
      </c>
      <c r="G6" s="22">
        <v>0</v>
      </c>
      <c r="H6" s="22">
        <v>0</v>
      </c>
      <c r="I6" s="22">
        <v>49638</v>
      </c>
    </row>
    <row r="7" spans="1:9" x14ac:dyDescent="0.3">
      <c r="A7" s="27" t="s">
        <v>10</v>
      </c>
      <c r="B7" s="24" t="s">
        <v>9</v>
      </c>
      <c r="C7" s="22">
        <v>499</v>
      </c>
      <c r="D7" s="22">
        <v>6993963</v>
      </c>
      <c r="E7" s="22">
        <v>239330</v>
      </c>
      <c r="F7" s="22">
        <v>269735</v>
      </c>
      <c r="G7" s="22">
        <v>29250</v>
      </c>
      <c r="H7" s="22">
        <v>105231</v>
      </c>
      <c r="I7" s="22">
        <v>7637509</v>
      </c>
    </row>
    <row r="8" spans="1:9" x14ac:dyDescent="0.3">
      <c r="A8" s="27" t="s">
        <v>12</v>
      </c>
      <c r="B8" s="24" t="s">
        <v>11</v>
      </c>
      <c r="C8" s="22">
        <v>2978</v>
      </c>
      <c r="D8" s="22">
        <v>529124</v>
      </c>
      <c r="E8" s="22">
        <v>1872883</v>
      </c>
      <c r="F8" s="22">
        <v>421417</v>
      </c>
      <c r="G8" s="22">
        <v>46989</v>
      </c>
      <c r="H8" s="22">
        <v>304934</v>
      </c>
      <c r="I8" s="22">
        <v>3175348</v>
      </c>
    </row>
    <row r="9" spans="1:9" x14ac:dyDescent="0.3">
      <c r="A9" s="27" t="s">
        <v>13</v>
      </c>
      <c r="B9" s="24" t="s">
        <v>103</v>
      </c>
      <c r="C9" s="22">
        <v>978</v>
      </c>
      <c r="D9" s="22">
        <v>141812</v>
      </c>
      <c r="E9" s="22">
        <v>463054</v>
      </c>
      <c r="F9" s="22">
        <v>174253</v>
      </c>
      <c r="G9" s="22">
        <v>6782</v>
      </c>
      <c r="H9" s="22">
        <v>163204</v>
      </c>
      <c r="I9" s="22">
        <v>949106</v>
      </c>
    </row>
    <row r="10" spans="1:9" x14ac:dyDescent="0.3">
      <c r="A10" s="27" t="s">
        <v>14</v>
      </c>
      <c r="B10" s="24" t="s">
        <v>104</v>
      </c>
      <c r="C10" s="22">
        <v>74</v>
      </c>
      <c r="D10" s="22">
        <v>3726320</v>
      </c>
      <c r="E10" s="22">
        <v>47213</v>
      </c>
      <c r="F10" s="22">
        <v>0</v>
      </c>
      <c r="G10" s="22">
        <v>6485</v>
      </c>
      <c r="H10" s="22">
        <v>1400000</v>
      </c>
      <c r="I10" s="22">
        <v>5180018</v>
      </c>
    </row>
    <row r="11" spans="1:9" x14ac:dyDescent="0.3">
      <c r="A11" s="27" t="s">
        <v>16</v>
      </c>
      <c r="B11" s="24" t="s">
        <v>15</v>
      </c>
      <c r="C11" s="22">
        <v>170</v>
      </c>
      <c r="D11" s="22">
        <v>369259</v>
      </c>
      <c r="E11" s="22">
        <v>82444</v>
      </c>
      <c r="F11" s="22">
        <v>129225</v>
      </c>
      <c r="G11" s="22">
        <v>225</v>
      </c>
      <c r="H11" s="22">
        <v>3781050</v>
      </c>
      <c r="I11" s="22">
        <v>4362203</v>
      </c>
    </row>
    <row r="12" spans="1:9" x14ac:dyDescent="0.3">
      <c r="A12" s="27" t="s">
        <v>17</v>
      </c>
      <c r="B12" s="24" t="s">
        <v>69</v>
      </c>
      <c r="C12" s="22">
        <v>240</v>
      </c>
      <c r="D12" s="22">
        <v>423563</v>
      </c>
      <c r="E12" s="22">
        <v>73954</v>
      </c>
      <c r="F12" s="22">
        <v>26613</v>
      </c>
      <c r="G12" s="22">
        <v>7690</v>
      </c>
      <c r="H12" s="22">
        <v>0</v>
      </c>
      <c r="I12" s="22">
        <v>531820</v>
      </c>
    </row>
    <row r="13" spans="1:9" x14ac:dyDescent="0.3">
      <c r="A13" s="27" t="s">
        <v>18</v>
      </c>
      <c r="B13" s="24" t="s">
        <v>70</v>
      </c>
      <c r="C13" s="22">
        <v>1252</v>
      </c>
      <c r="D13" s="22">
        <v>994487</v>
      </c>
      <c r="E13" s="22">
        <v>578203</v>
      </c>
      <c r="F13" s="22">
        <v>136293</v>
      </c>
      <c r="G13" s="22">
        <v>10112</v>
      </c>
      <c r="H13" s="22">
        <v>809942</v>
      </c>
      <c r="I13" s="22">
        <v>2529037</v>
      </c>
    </row>
    <row r="14" spans="1:9" x14ac:dyDescent="0.3">
      <c r="A14" s="27" t="s">
        <v>20</v>
      </c>
      <c r="B14" s="24" t="s">
        <v>19</v>
      </c>
      <c r="C14" s="22">
        <v>13</v>
      </c>
      <c r="D14" s="22">
        <v>0</v>
      </c>
      <c r="E14" s="22">
        <v>800</v>
      </c>
      <c r="F14" s="22">
        <v>0</v>
      </c>
      <c r="G14" s="22">
        <v>0</v>
      </c>
      <c r="H14" s="22">
        <v>1900</v>
      </c>
      <c r="I14" s="22">
        <v>2700</v>
      </c>
    </row>
    <row r="15" spans="1:9" x14ac:dyDescent="0.3">
      <c r="A15" s="27" t="s">
        <v>26</v>
      </c>
      <c r="B15" s="24" t="s">
        <v>71</v>
      </c>
      <c r="C15" s="22">
        <v>1473</v>
      </c>
      <c r="D15" s="22">
        <v>197800</v>
      </c>
      <c r="E15" s="22">
        <v>533135</v>
      </c>
      <c r="F15" s="22">
        <v>108140</v>
      </c>
      <c r="G15" s="22">
        <v>5553</v>
      </c>
      <c r="H15" s="22">
        <v>226742</v>
      </c>
      <c r="I15" s="22">
        <v>1071369</v>
      </c>
    </row>
    <row r="16" spans="1:9" x14ac:dyDescent="0.3">
      <c r="A16" s="27" t="s">
        <v>27</v>
      </c>
      <c r="B16" s="24" t="s">
        <v>72</v>
      </c>
      <c r="C16" s="22">
        <v>1615</v>
      </c>
      <c r="D16" s="22">
        <v>93970</v>
      </c>
      <c r="E16" s="22">
        <v>369965</v>
      </c>
      <c r="F16" s="22">
        <v>93622</v>
      </c>
      <c r="G16" s="22">
        <v>9405</v>
      </c>
      <c r="H16" s="22">
        <v>77054</v>
      </c>
      <c r="I16" s="22">
        <v>644016</v>
      </c>
    </row>
    <row r="17" spans="1:9" x14ac:dyDescent="0.3">
      <c r="A17" s="27" t="s">
        <v>28</v>
      </c>
      <c r="B17" s="24" t="s">
        <v>73</v>
      </c>
      <c r="C17" s="22">
        <v>33</v>
      </c>
      <c r="D17" s="22">
        <v>0</v>
      </c>
      <c r="E17" s="22">
        <v>0</v>
      </c>
      <c r="F17" s="22">
        <v>0</v>
      </c>
      <c r="G17" s="22">
        <v>0</v>
      </c>
      <c r="H17" s="22">
        <v>0</v>
      </c>
      <c r="I17" s="22">
        <v>0</v>
      </c>
    </row>
    <row r="18" spans="1:9" x14ac:dyDescent="0.3">
      <c r="A18" s="27" t="s">
        <v>29</v>
      </c>
      <c r="B18" s="24" t="s">
        <v>74</v>
      </c>
      <c r="C18" s="22">
        <v>2164</v>
      </c>
      <c r="D18" s="22">
        <v>1148508</v>
      </c>
      <c r="E18" s="22">
        <v>948933</v>
      </c>
      <c r="F18" s="22">
        <v>228269</v>
      </c>
      <c r="G18" s="22">
        <v>39433</v>
      </c>
      <c r="H18" s="22">
        <v>422293</v>
      </c>
      <c r="I18" s="22">
        <v>2787437</v>
      </c>
    </row>
    <row r="19" spans="1:9" x14ac:dyDescent="0.3">
      <c r="A19" s="27" t="s">
        <v>30</v>
      </c>
      <c r="B19" s="24" t="s">
        <v>75</v>
      </c>
      <c r="C19" s="22">
        <v>8</v>
      </c>
      <c r="D19" s="22">
        <v>0</v>
      </c>
      <c r="E19" s="22">
        <v>5950</v>
      </c>
      <c r="F19" s="22">
        <v>4000</v>
      </c>
      <c r="G19" s="22">
        <v>50</v>
      </c>
      <c r="H19" s="22">
        <v>0</v>
      </c>
      <c r="I19" s="22">
        <v>10000</v>
      </c>
    </row>
    <row r="20" spans="1:9" x14ac:dyDescent="0.3">
      <c r="A20" s="27" t="s">
        <v>31</v>
      </c>
      <c r="B20" s="24" t="s">
        <v>98</v>
      </c>
      <c r="C20" s="22">
        <v>264</v>
      </c>
      <c r="D20" s="22">
        <v>33794</v>
      </c>
      <c r="E20" s="22">
        <v>95706</v>
      </c>
      <c r="F20" s="22">
        <v>22249</v>
      </c>
      <c r="G20" s="22">
        <v>562</v>
      </c>
      <c r="H20" s="22">
        <v>18871</v>
      </c>
      <c r="I20" s="22">
        <v>171183</v>
      </c>
    </row>
    <row r="21" spans="1:9" x14ac:dyDescent="0.3">
      <c r="A21" s="27" t="s">
        <v>33</v>
      </c>
      <c r="B21" s="24" t="s">
        <v>32</v>
      </c>
      <c r="C21" s="22">
        <v>1</v>
      </c>
      <c r="D21" s="22">
        <v>1616860</v>
      </c>
      <c r="E21" s="22">
        <v>0</v>
      </c>
      <c r="F21" s="22">
        <v>0</v>
      </c>
      <c r="G21" s="22">
        <v>923660</v>
      </c>
      <c r="H21" s="22">
        <v>0</v>
      </c>
      <c r="I21" s="22">
        <v>2540520</v>
      </c>
    </row>
    <row r="22" spans="1:9" x14ac:dyDescent="0.3">
      <c r="A22" s="27" t="s">
        <v>35</v>
      </c>
      <c r="B22" s="24" t="s">
        <v>34</v>
      </c>
      <c r="C22" s="22">
        <v>13</v>
      </c>
      <c r="D22" s="22">
        <v>0</v>
      </c>
      <c r="E22" s="22">
        <v>9100</v>
      </c>
      <c r="F22" s="22">
        <v>0</v>
      </c>
      <c r="G22" s="22">
        <v>0</v>
      </c>
      <c r="H22" s="22">
        <v>0</v>
      </c>
      <c r="I22" s="22">
        <v>9100</v>
      </c>
    </row>
    <row r="23" spans="1:9" x14ac:dyDescent="0.3">
      <c r="A23" s="27" t="s">
        <v>36</v>
      </c>
      <c r="B23" s="24" t="s">
        <v>76</v>
      </c>
      <c r="C23" s="22">
        <v>245</v>
      </c>
      <c r="D23" s="22">
        <v>140871</v>
      </c>
      <c r="E23" s="22">
        <v>92032</v>
      </c>
      <c r="F23" s="22">
        <v>6750</v>
      </c>
      <c r="G23" s="22">
        <v>9636</v>
      </c>
      <c r="H23" s="22">
        <v>20068</v>
      </c>
      <c r="I23" s="22">
        <v>269357</v>
      </c>
    </row>
    <row r="24" spans="1:9" x14ac:dyDescent="0.3">
      <c r="A24" s="27" t="s">
        <v>37</v>
      </c>
      <c r="B24" s="24" t="s">
        <v>77</v>
      </c>
      <c r="C24" s="22">
        <v>51</v>
      </c>
      <c r="D24" s="22">
        <v>800</v>
      </c>
      <c r="E24" s="22">
        <v>57000</v>
      </c>
      <c r="F24" s="22">
        <v>0</v>
      </c>
      <c r="G24" s="22">
        <v>100</v>
      </c>
      <c r="H24" s="22">
        <v>47100</v>
      </c>
      <c r="I24" s="22">
        <v>105000</v>
      </c>
    </row>
    <row r="25" spans="1:9" x14ac:dyDescent="0.3">
      <c r="A25" s="27" t="s">
        <v>39</v>
      </c>
      <c r="B25" s="24" t="s">
        <v>38</v>
      </c>
      <c r="C25" s="22">
        <v>1014</v>
      </c>
      <c r="D25" s="22">
        <v>923451</v>
      </c>
      <c r="E25" s="22">
        <v>268587</v>
      </c>
      <c r="F25" s="22">
        <v>56769</v>
      </c>
      <c r="G25" s="22">
        <v>10100</v>
      </c>
      <c r="H25" s="22">
        <v>59599</v>
      </c>
      <c r="I25" s="22">
        <v>1318506</v>
      </c>
    </row>
    <row r="26" spans="1:9" x14ac:dyDescent="0.3">
      <c r="A26" s="27" t="s">
        <v>41</v>
      </c>
      <c r="B26" s="24" t="s">
        <v>40</v>
      </c>
      <c r="C26" s="22">
        <v>7</v>
      </c>
      <c r="D26" s="22">
        <v>0</v>
      </c>
      <c r="E26" s="22">
        <v>3016</v>
      </c>
      <c r="F26" s="22">
        <v>0</v>
      </c>
      <c r="G26" s="22">
        <v>0</v>
      </c>
      <c r="H26" s="22">
        <v>0</v>
      </c>
      <c r="I26" s="22">
        <v>3016</v>
      </c>
    </row>
    <row r="27" spans="1:9" x14ac:dyDescent="0.3">
      <c r="A27" s="27" t="s">
        <v>42</v>
      </c>
      <c r="B27" s="24" t="s">
        <v>78</v>
      </c>
      <c r="C27" s="22">
        <v>5</v>
      </c>
      <c r="D27" s="22">
        <v>2874674</v>
      </c>
      <c r="E27" s="22">
        <v>2000</v>
      </c>
      <c r="F27" s="22">
        <v>1127414</v>
      </c>
      <c r="G27" s="22">
        <v>122725</v>
      </c>
      <c r="H27" s="22">
        <v>502881</v>
      </c>
      <c r="I27" s="22">
        <v>4629694</v>
      </c>
    </row>
    <row r="28" spans="1:9" x14ac:dyDescent="0.3">
      <c r="A28" s="27" t="s">
        <v>43</v>
      </c>
      <c r="B28" s="24" t="s">
        <v>79</v>
      </c>
      <c r="C28" s="22">
        <v>3465</v>
      </c>
      <c r="D28" s="22">
        <v>1004931</v>
      </c>
      <c r="E28" s="22">
        <v>1577718</v>
      </c>
      <c r="F28" s="22">
        <v>356239</v>
      </c>
      <c r="G28" s="22">
        <v>75624</v>
      </c>
      <c r="H28" s="22">
        <v>295518</v>
      </c>
      <c r="I28" s="22">
        <v>3310030</v>
      </c>
    </row>
    <row r="29" spans="1:9" x14ac:dyDescent="0.3">
      <c r="A29" s="27" t="s">
        <v>44</v>
      </c>
      <c r="B29" s="24" t="s">
        <v>80</v>
      </c>
      <c r="C29" s="22">
        <v>950</v>
      </c>
      <c r="D29" s="22">
        <v>287665</v>
      </c>
      <c r="E29" s="22">
        <v>683439</v>
      </c>
      <c r="F29" s="22">
        <v>71861</v>
      </c>
      <c r="G29" s="22">
        <v>27622</v>
      </c>
      <c r="H29" s="22">
        <v>194455</v>
      </c>
      <c r="I29" s="22">
        <v>1265043</v>
      </c>
    </row>
    <row r="30" spans="1:9" x14ac:dyDescent="0.3">
      <c r="A30" s="27" t="s">
        <v>45</v>
      </c>
      <c r="B30" s="24" t="s">
        <v>81</v>
      </c>
      <c r="C30" s="22">
        <v>1</v>
      </c>
      <c r="D30" s="22">
        <v>0</v>
      </c>
      <c r="E30" s="22">
        <v>0</v>
      </c>
      <c r="F30" s="22">
        <v>0</v>
      </c>
      <c r="G30" s="22">
        <v>0</v>
      </c>
      <c r="H30" s="22">
        <v>0</v>
      </c>
      <c r="I30" s="22">
        <v>0</v>
      </c>
    </row>
    <row r="31" spans="1:9" x14ac:dyDescent="0.3">
      <c r="A31" s="27" t="s">
        <v>46</v>
      </c>
      <c r="B31" s="24" t="s">
        <v>82</v>
      </c>
      <c r="C31" s="22">
        <v>12</v>
      </c>
      <c r="D31" s="22">
        <v>0</v>
      </c>
      <c r="E31" s="22">
        <v>5200</v>
      </c>
      <c r="F31" s="22">
        <v>1200</v>
      </c>
      <c r="G31" s="22">
        <v>0</v>
      </c>
      <c r="H31" s="22">
        <v>250</v>
      </c>
      <c r="I31" s="22">
        <v>6650</v>
      </c>
    </row>
    <row r="32" spans="1:9" x14ac:dyDescent="0.3">
      <c r="A32" s="27" t="s">
        <v>47</v>
      </c>
      <c r="B32" s="24" t="s">
        <v>83</v>
      </c>
      <c r="C32" s="22">
        <v>5907</v>
      </c>
      <c r="D32" s="22">
        <v>1337431</v>
      </c>
      <c r="E32" s="22">
        <v>2637768</v>
      </c>
      <c r="F32" s="22">
        <v>358377</v>
      </c>
      <c r="G32" s="22">
        <v>110071</v>
      </c>
      <c r="H32" s="22">
        <v>1425678</v>
      </c>
      <c r="I32" s="22">
        <v>5869325</v>
      </c>
    </row>
    <row r="33" spans="1:9" x14ac:dyDescent="0.3">
      <c r="A33" s="27" t="s">
        <v>48</v>
      </c>
      <c r="B33" s="24" t="s">
        <v>84</v>
      </c>
      <c r="C33" s="22">
        <v>35</v>
      </c>
      <c r="D33" s="22">
        <v>4167</v>
      </c>
      <c r="E33" s="22">
        <v>4500</v>
      </c>
      <c r="F33" s="22">
        <v>1440</v>
      </c>
      <c r="G33" s="22">
        <v>167</v>
      </c>
      <c r="H33" s="22">
        <v>0</v>
      </c>
      <c r="I33" s="22">
        <v>10273</v>
      </c>
    </row>
    <row r="34" spans="1:9" x14ac:dyDescent="0.3">
      <c r="A34" s="27" t="s">
        <v>49</v>
      </c>
      <c r="B34" s="24" t="s">
        <v>85</v>
      </c>
      <c r="C34" s="22">
        <v>31</v>
      </c>
      <c r="D34" s="22">
        <v>0</v>
      </c>
      <c r="E34" s="22">
        <v>18600</v>
      </c>
      <c r="F34" s="22">
        <v>0</v>
      </c>
      <c r="G34" s="22">
        <v>0</v>
      </c>
      <c r="H34" s="22">
        <v>6200</v>
      </c>
      <c r="I34" s="22">
        <v>24800</v>
      </c>
    </row>
    <row r="35" spans="1:9" x14ac:dyDescent="0.3">
      <c r="A35" s="27" t="s">
        <v>50</v>
      </c>
      <c r="B35" s="24" t="s">
        <v>86</v>
      </c>
      <c r="C35" s="22">
        <v>481</v>
      </c>
      <c r="D35" s="22">
        <v>75476</v>
      </c>
      <c r="E35" s="22">
        <v>231706</v>
      </c>
      <c r="F35" s="22">
        <v>153515</v>
      </c>
      <c r="G35" s="22">
        <v>1338</v>
      </c>
      <c r="H35" s="22">
        <v>21412</v>
      </c>
      <c r="I35" s="22">
        <v>483447</v>
      </c>
    </row>
    <row r="36" spans="1:9" x14ac:dyDescent="0.3">
      <c r="A36" s="27" t="s">
        <v>51</v>
      </c>
      <c r="B36" s="24" t="s">
        <v>87</v>
      </c>
      <c r="C36" s="22">
        <v>163</v>
      </c>
      <c r="D36" s="22">
        <v>22589</v>
      </c>
      <c r="E36" s="22">
        <v>44944</v>
      </c>
      <c r="F36" s="22">
        <v>960</v>
      </c>
      <c r="G36" s="22">
        <v>2324</v>
      </c>
      <c r="H36" s="22">
        <v>18795</v>
      </c>
      <c r="I36" s="22">
        <v>89613</v>
      </c>
    </row>
    <row r="37" spans="1:9" x14ac:dyDescent="0.3">
      <c r="A37" s="27" t="s">
        <v>52</v>
      </c>
      <c r="B37" s="24" t="s">
        <v>88</v>
      </c>
      <c r="C37" s="22">
        <v>23</v>
      </c>
      <c r="D37" s="22">
        <v>0</v>
      </c>
      <c r="E37" s="22">
        <v>32400</v>
      </c>
      <c r="F37" s="22">
        <v>0</v>
      </c>
      <c r="G37" s="22">
        <v>0</v>
      </c>
      <c r="H37" s="22">
        <v>0</v>
      </c>
      <c r="I37" s="22">
        <v>32400</v>
      </c>
    </row>
    <row r="38" spans="1:9" x14ac:dyDescent="0.3">
      <c r="A38" s="27" t="s">
        <v>54</v>
      </c>
      <c r="B38" s="24" t="s">
        <v>53</v>
      </c>
      <c r="C38" s="22">
        <v>1</v>
      </c>
      <c r="D38" s="22">
        <v>15000</v>
      </c>
      <c r="E38" s="22">
        <v>3000</v>
      </c>
      <c r="F38" s="22">
        <v>2500</v>
      </c>
      <c r="G38" s="22">
        <v>1800</v>
      </c>
      <c r="H38" s="22">
        <v>21000</v>
      </c>
      <c r="I38" s="22">
        <v>43300</v>
      </c>
    </row>
    <row r="39" spans="1:9" x14ac:dyDescent="0.3">
      <c r="A39" s="27" t="s">
        <v>56</v>
      </c>
      <c r="B39" s="24" t="s">
        <v>55</v>
      </c>
      <c r="C39" s="22">
        <v>13</v>
      </c>
      <c r="D39" s="22">
        <v>0</v>
      </c>
      <c r="E39" s="22">
        <v>8450</v>
      </c>
      <c r="F39" s="22">
        <v>195</v>
      </c>
      <c r="G39" s="22">
        <v>50</v>
      </c>
      <c r="H39" s="22">
        <v>0</v>
      </c>
      <c r="I39" s="22">
        <v>8695</v>
      </c>
    </row>
    <row r="40" spans="1:9" x14ac:dyDescent="0.3">
      <c r="A40" s="27" t="s">
        <v>58</v>
      </c>
      <c r="B40" s="24" t="s">
        <v>57</v>
      </c>
      <c r="C40" s="22">
        <v>2</v>
      </c>
      <c r="D40" s="22">
        <v>599067</v>
      </c>
      <c r="E40" s="22">
        <v>0</v>
      </c>
      <c r="F40" s="22">
        <v>0</v>
      </c>
      <c r="G40" s="22">
        <v>4744</v>
      </c>
      <c r="H40" s="22">
        <v>0</v>
      </c>
      <c r="I40" s="22">
        <v>603811</v>
      </c>
    </row>
    <row r="41" spans="1:9" x14ac:dyDescent="0.3">
      <c r="A41" s="27" t="s">
        <v>59</v>
      </c>
      <c r="B41" s="24" t="s">
        <v>89</v>
      </c>
      <c r="C41" s="22">
        <v>1</v>
      </c>
      <c r="D41" s="22">
        <v>0</v>
      </c>
      <c r="E41" s="22">
        <v>0</v>
      </c>
      <c r="F41" s="22">
        <v>0</v>
      </c>
      <c r="G41" s="22">
        <v>0</v>
      </c>
      <c r="H41" s="22">
        <v>0</v>
      </c>
      <c r="I41" s="22">
        <v>0</v>
      </c>
    </row>
    <row r="42" spans="1:9" x14ac:dyDescent="0.3">
      <c r="A42" s="27" t="s">
        <v>60</v>
      </c>
      <c r="B42" s="24" t="s">
        <v>90</v>
      </c>
      <c r="C42" s="22">
        <v>3</v>
      </c>
      <c r="D42" s="22">
        <v>3400</v>
      </c>
      <c r="E42" s="22">
        <v>6300</v>
      </c>
      <c r="F42" s="22">
        <v>0</v>
      </c>
      <c r="G42" s="22">
        <v>100</v>
      </c>
      <c r="H42" s="22">
        <v>35245</v>
      </c>
      <c r="I42" s="22">
        <v>45045</v>
      </c>
    </row>
    <row r="43" spans="1:9" x14ac:dyDescent="0.3">
      <c r="A43" s="27" t="s">
        <v>61</v>
      </c>
      <c r="B43" s="24" t="s">
        <v>91</v>
      </c>
      <c r="C43" s="22">
        <v>162</v>
      </c>
      <c r="D43" s="22">
        <v>27206</v>
      </c>
      <c r="E43" s="22">
        <v>79060</v>
      </c>
      <c r="F43" s="22">
        <v>13376</v>
      </c>
      <c r="G43" s="22">
        <v>2073</v>
      </c>
      <c r="H43" s="22">
        <v>22710</v>
      </c>
      <c r="I43" s="22">
        <v>144424</v>
      </c>
    </row>
    <row r="44" spans="1:9" x14ac:dyDescent="0.3">
      <c r="A44" s="27" t="s">
        <v>62</v>
      </c>
      <c r="B44" s="24" t="s">
        <v>92</v>
      </c>
      <c r="C44" s="22">
        <v>96</v>
      </c>
      <c r="D44" s="22">
        <v>0</v>
      </c>
      <c r="E44" s="22">
        <v>28800</v>
      </c>
      <c r="F44" s="22">
        <v>11520</v>
      </c>
      <c r="G44" s="22">
        <v>0</v>
      </c>
      <c r="H44" s="22">
        <v>3840</v>
      </c>
      <c r="I44" s="22">
        <v>44160</v>
      </c>
    </row>
    <row r="45" spans="1:9" x14ac:dyDescent="0.3">
      <c r="A45" s="27" t="s">
        <v>63</v>
      </c>
      <c r="B45" s="24" t="s">
        <v>93</v>
      </c>
      <c r="C45" s="22">
        <v>498</v>
      </c>
      <c r="D45" s="22">
        <v>7324</v>
      </c>
      <c r="E45" s="22">
        <v>97549</v>
      </c>
      <c r="F45" s="22">
        <v>4980</v>
      </c>
      <c r="G45" s="22">
        <v>1465</v>
      </c>
      <c r="H45" s="22">
        <v>0</v>
      </c>
      <c r="I45" s="22">
        <v>111318</v>
      </c>
    </row>
    <row r="46" spans="1:9" x14ac:dyDescent="0.3">
      <c r="A46" s="33" t="s">
        <v>64</v>
      </c>
      <c r="B46" s="32" t="s">
        <v>94</v>
      </c>
      <c r="C46" s="22">
        <v>33</v>
      </c>
      <c r="D46" s="22">
        <v>0</v>
      </c>
      <c r="E46" s="22">
        <v>6325</v>
      </c>
      <c r="F46" s="22">
        <v>0</v>
      </c>
      <c r="G46" s="22">
        <v>0</v>
      </c>
      <c r="H46" s="22">
        <v>825</v>
      </c>
      <c r="I46" s="22">
        <v>7150</v>
      </c>
    </row>
  </sheetData>
  <pageMargins left="0.7" right="0.7" top="0.75" bottom="0.75" header="0.3" footer="0.3"/>
  <ignoredErrors>
    <ignoredError sqref="A2:A46" numberStoredAsText="1"/>
  </ignoredErrors>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4D8DD7-091C-48F5-9DED-26B3842C3B39}">
  <dimension ref="A1:M46"/>
  <sheetViews>
    <sheetView rightToLeft="1" workbookViewId="0">
      <selection activeCell="C1" sqref="C1"/>
    </sheetView>
  </sheetViews>
  <sheetFormatPr defaultRowHeight="14.4" x14ac:dyDescent="0.3"/>
  <cols>
    <col min="1" max="1" width="10.33203125" customWidth="1"/>
    <col min="2" max="2" width="71.6640625" bestFit="1" customWidth="1"/>
    <col min="3" max="3" width="12.6640625" customWidth="1"/>
    <col min="4" max="4" width="13.44140625" customWidth="1"/>
    <col min="5" max="5" width="11.88671875" customWidth="1"/>
    <col min="6" max="6" width="10.33203125" customWidth="1"/>
    <col min="7" max="7" width="13.5546875" bestFit="1" customWidth="1"/>
    <col min="8" max="8" width="8" bestFit="1" customWidth="1"/>
    <col min="9" max="9" width="13.88671875" customWidth="1"/>
    <col min="10" max="10" width="20.44140625" customWidth="1"/>
    <col min="11" max="11" width="14" customWidth="1"/>
  </cols>
  <sheetData>
    <row r="1" spans="1:13" x14ac:dyDescent="0.3">
      <c r="A1" s="29" t="s">
        <v>65</v>
      </c>
      <c r="B1" s="30" t="s">
        <v>25</v>
      </c>
      <c r="C1" s="1" t="s">
        <v>21</v>
      </c>
      <c r="D1" s="1" t="s">
        <v>142</v>
      </c>
      <c r="E1" s="1" t="s">
        <v>141</v>
      </c>
      <c r="F1" s="1" t="s">
        <v>140</v>
      </c>
      <c r="G1" s="1" t="s">
        <v>143</v>
      </c>
      <c r="H1" s="1" t="s">
        <v>144</v>
      </c>
      <c r="I1" s="1" t="s">
        <v>139</v>
      </c>
      <c r="J1" s="1" t="s">
        <v>145</v>
      </c>
      <c r="K1" s="1" t="s">
        <v>146</v>
      </c>
      <c r="M1" s="34" t="s">
        <v>147</v>
      </c>
    </row>
    <row r="2" spans="1:13" x14ac:dyDescent="0.3">
      <c r="A2" s="27" t="s">
        <v>2</v>
      </c>
      <c r="B2" s="24" t="s">
        <v>66</v>
      </c>
      <c r="C2" s="22">
        <v>23</v>
      </c>
      <c r="D2" s="22">
        <v>0</v>
      </c>
      <c r="E2" s="22">
        <v>50000</v>
      </c>
      <c r="F2" s="22">
        <v>0</v>
      </c>
      <c r="G2" s="22">
        <v>0</v>
      </c>
      <c r="H2" s="22">
        <v>0</v>
      </c>
      <c r="I2" s="22">
        <v>50000</v>
      </c>
      <c r="J2" s="22">
        <v>18000</v>
      </c>
      <c r="K2" s="22">
        <v>32000</v>
      </c>
    </row>
    <row r="3" spans="1:13" x14ac:dyDescent="0.3">
      <c r="A3" s="27" t="s">
        <v>3</v>
      </c>
      <c r="B3" s="24" t="s">
        <v>67</v>
      </c>
      <c r="C3" s="22">
        <v>463</v>
      </c>
      <c r="D3" s="22">
        <v>0</v>
      </c>
      <c r="E3" s="22">
        <v>197600</v>
      </c>
      <c r="F3" s="22">
        <v>0</v>
      </c>
      <c r="G3" s="22">
        <v>0</v>
      </c>
      <c r="H3" s="22">
        <v>0</v>
      </c>
      <c r="I3" s="22">
        <v>197600</v>
      </c>
      <c r="J3" s="22">
        <v>0</v>
      </c>
      <c r="K3" s="22">
        <v>197600</v>
      </c>
    </row>
    <row r="4" spans="1:13" x14ac:dyDescent="0.3">
      <c r="A4" s="27" t="s">
        <v>4</v>
      </c>
      <c r="B4" s="24" t="s">
        <v>68</v>
      </c>
      <c r="C4" s="22">
        <v>21</v>
      </c>
      <c r="D4" s="22">
        <v>0</v>
      </c>
      <c r="E4" s="22">
        <v>0</v>
      </c>
      <c r="F4" s="22">
        <v>0</v>
      </c>
      <c r="G4" s="22">
        <v>0</v>
      </c>
      <c r="H4" s="22">
        <v>0</v>
      </c>
      <c r="I4" s="22">
        <v>0</v>
      </c>
      <c r="J4" s="22">
        <v>0</v>
      </c>
      <c r="K4" s="22">
        <v>0</v>
      </c>
    </row>
    <row r="5" spans="1:13" x14ac:dyDescent="0.3">
      <c r="A5" s="27" t="s">
        <v>6</v>
      </c>
      <c r="B5" s="24" t="s">
        <v>5</v>
      </c>
      <c r="C5" s="22">
        <v>227</v>
      </c>
      <c r="D5" s="22">
        <v>96010</v>
      </c>
      <c r="E5" s="22">
        <v>604527</v>
      </c>
      <c r="F5" s="22">
        <v>0</v>
      </c>
      <c r="G5" s="22">
        <v>10792</v>
      </c>
      <c r="H5" s="22">
        <v>27910</v>
      </c>
      <c r="I5" s="22">
        <v>739239</v>
      </c>
      <c r="J5" s="22">
        <v>5582</v>
      </c>
      <c r="K5" s="22">
        <v>733657</v>
      </c>
    </row>
    <row r="6" spans="1:13" x14ac:dyDescent="0.3">
      <c r="A6" s="27" t="s">
        <v>8</v>
      </c>
      <c r="B6" s="24" t="s">
        <v>7</v>
      </c>
      <c r="C6" s="22">
        <v>46</v>
      </c>
      <c r="D6" s="22">
        <v>0</v>
      </c>
      <c r="E6" s="22">
        <v>16875</v>
      </c>
      <c r="F6" s="22">
        <v>0</v>
      </c>
      <c r="G6" s="22">
        <v>0</v>
      </c>
      <c r="H6" s="22">
        <v>0</v>
      </c>
      <c r="I6" s="22">
        <v>16875</v>
      </c>
      <c r="J6" s="22">
        <v>0</v>
      </c>
      <c r="K6" s="22">
        <v>16875</v>
      </c>
    </row>
    <row r="7" spans="1:13" x14ac:dyDescent="0.3">
      <c r="A7" s="27" t="s">
        <v>10</v>
      </c>
      <c r="B7" s="24" t="s">
        <v>9</v>
      </c>
      <c r="C7" s="22">
        <v>499</v>
      </c>
      <c r="D7" s="22">
        <v>38024994</v>
      </c>
      <c r="E7" s="22">
        <v>591700</v>
      </c>
      <c r="F7" s="22">
        <v>5000</v>
      </c>
      <c r="G7" s="22">
        <v>4918</v>
      </c>
      <c r="H7" s="22">
        <v>0</v>
      </c>
      <c r="I7" s="22">
        <v>38626612</v>
      </c>
      <c r="J7" s="22">
        <v>0</v>
      </c>
      <c r="K7" s="22">
        <v>38626612</v>
      </c>
    </row>
    <row r="8" spans="1:13" x14ac:dyDescent="0.3">
      <c r="A8" s="27" t="s">
        <v>12</v>
      </c>
      <c r="B8" s="24" t="s">
        <v>11</v>
      </c>
      <c r="C8" s="22">
        <v>2978</v>
      </c>
      <c r="D8" s="22">
        <v>803922</v>
      </c>
      <c r="E8" s="22">
        <v>6523132</v>
      </c>
      <c r="F8" s="22">
        <v>202333</v>
      </c>
      <c r="G8" s="22">
        <v>228574</v>
      </c>
      <c r="H8" s="22">
        <v>424320</v>
      </c>
      <c r="I8" s="22">
        <v>8182281</v>
      </c>
      <c r="J8" s="22">
        <v>423599</v>
      </c>
      <c r="K8" s="22">
        <v>7758683</v>
      </c>
    </row>
    <row r="9" spans="1:13" x14ac:dyDescent="0.3">
      <c r="A9" s="27" t="s">
        <v>13</v>
      </c>
      <c r="B9" s="24" t="s">
        <v>103</v>
      </c>
      <c r="C9" s="22">
        <v>978</v>
      </c>
      <c r="D9" s="22">
        <v>683273</v>
      </c>
      <c r="E9" s="22">
        <v>1386943</v>
      </c>
      <c r="F9" s="22">
        <v>20847</v>
      </c>
      <c r="G9" s="22">
        <v>236775</v>
      </c>
      <c r="H9" s="22">
        <v>9833</v>
      </c>
      <c r="I9" s="22">
        <v>2337670</v>
      </c>
      <c r="J9" s="22">
        <v>77424</v>
      </c>
      <c r="K9" s="22">
        <v>2260247</v>
      </c>
    </row>
    <row r="10" spans="1:13" x14ac:dyDescent="0.3">
      <c r="A10" s="27" t="s">
        <v>14</v>
      </c>
      <c r="B10" s="24" t="s">
        <v>104</v>
      </c>
      <c r="C10" s="22">
        <v>74</v>
      </c>
      <c r="D10" s="22">
        <v>0</v>
      </c>
      <c r="E10" s="22">
        <v>81000</v>
      </c>
      <c r="F10" s="22">
        <v>69000</v>
      </c>
      <c r="G10" s="22">
        <v>40000</v>
      </c>
      <c r="H10" s="22">
        <v>6000</v>
      </c>
      <c r="I10" s="22">
        <v>196000</v>
      </c>
      <c r="J10" s="22">
        <v>0</v>
      </c>
      <c r="K10" s="22">
        <v>196000</v>
      </c>
    </row>
    <row r="11" spans="1:13" x14ac:dyDescent="0.3">
      <c r="A11" s="27" t="s">
        <v>16</v>
      </c>
      <c r="B11" s="24" t="s">
        <v>15</v>
      </c>
      <c r="C11" s="22">
        <v>170</v>
      </c>
      <c r="D11" s="22">
        <v>15000</v>
      </c>
      <c r="E11" s="22">
        <v>22821197</v>
      </c>
      <c r="F11" s="22">
        <v>67000</v>
      </c>
      <c r="G11" s="22">
        <v>4500</v>
      </c>
      <c r="H11" s="22">
        <v>12174</v>
      </c>
      <c r="I11" s="22">
        <v>22919871</v>
      </c>
      <c r="J11" s="22">
        <v>0</v>
      </c>
      <c r="K11" s="22">
        <v>22919871</v>
      </c>
    </row>
    <row r="12" spans="1:13" x14ac:dyDescent="0.3">
      <c r="A12" s="27" t="s">
        <v>17</v>
      </c>
      <c r="B12" s="24" t="s">
        <v>69</v>
      </c>
      <c r="C12" s="22">
        <v>240</v>
      </c>
      <c r="D12" s="22">
        <v>0</v>
      </c>
      <c r="E12" s="22">
        <v>93707</v>
      </c>
      <c r="F12" s="22">
        <v>0</v>
      </c>
      <c r="G12" s="22">
        <v>1795</v>
      </c>
      <c r="H12" s="22">
        <v>71433</v>
      </c>
      <c r="I12" s="22">
        <v>166935</v>
      </c>
      <c r="J12" s="22">
        <v>0</v>
      </c>
      <c r="K12" s="22">
        <v>166935</v>
      </c>
    </row>
    <row r="13" spans="1:13" x14ac:dyDescent="0.3">
      <c r="A13" s="27" t="s">
        <v>18</v>
      </c>
      <c r="B13" s="24" t="s">
        <v>70</v>
      </c>
      <c r="C13" s="22">
        <v>1252</v>
      </c>
      <c r="D13" s="22">
        <v>3547368</v>
      </c>
      <c r="E13" s="22">
        <v>16618123</v>
      </c>
      <c r="F13" s="22">
        <v>4614580</v>
      </c>
      <c r="G13" s="22">
        <v>370396</v>
      </c>
      <c r="H13" s="22">
        <v>9597576</v>
      </c>
      <c r="I13" s="22">
        <v>34748043</v>
      </c>
      <c r="J13" s="22">
        <v>0</v>
      </c>
      <c r="K13" s="22">
        <v>34748043</v>
      </c>
    </row>
    <row r="14" spans="1:13" x14ac:dyDescent="0.3">
      <c r="A14" s="27" t="s">
        <v>20</v>
      </c>
      <c r="B14" s="24" t="s">
        <v>19</v>
      </c>
      <c r="C14" s="22">
        <v>13</v>
      </c>
      <c r="D14" s="22">
        <v>12000</v>
      </c>
      <c r="E14" s="22">
        <v>21500</v>
      </c>
      <c r="F14" s="22">
        <v>0</v>
      </c>
      <c r="G14" s="22">
        <v>1500</v>
      </c>
      <c r="H14" s="22">
        <v>0</v>
      </c>
      <c r="I14" s="22">
        <v>35000</v>
      </c>
      <c r="J14" s="22">
        <v>0</v>
      </c>
      <c r="K14" s="22">
        <v>35000</v>
      </c>
    </row>
    <row r="15" spans="1:13" x14ac:dyDescent="0.3">
      <c r="A15" s="27" t="s">
        <v>26</v>
      </c>
      <c r="B15" s="24" t="s">
        <v>71</v>
      </c>
      <c r="C15" s="22">
        <v>1473</v>
      </c>
      <c r="D15" s="22">
        <v>266333</v>
      </c>
      <c r="E15" s="22">
        <v>1445344</v>
      </c>
      <c r="F15" s="22">
        <v>4200</v>
      </c>
      <c r="G15" s="22">
        <v>672222</v>
      </c>
      <c r="H15" s="22">
        <v>225867</v>
      </c>
      <c r="I15" s="22">
        <v>2613967</v>
      </c>
      <c r="J15" s="22">
        <v>0</v>
      </c>
      <c r="K15" s="22">
        <v>2613967</v>
      </c>
    </row>
    <row r="16" spans="1:13" x14ac:dyDescent="0.3">
      <c r="A16" s="27" t="s">
        <v>27</v>
      </c>
      <c r="B16" s="24" t="s">
        <v>72</v>
      </c>
      <c r="C16" s="22">
        <v>1615</v>
      </c>
      <c r="D16" s="22">
        <v>250000</v>
      </c>
      <c r="E16" s="22">
        <v>1149865</v>
      </c>
      <c r="F16" s="22">
        <v>5405</v>
      </c>
      <c r="G16" s="22">
        <v>9486</v>
      </c>
      <c r="H16" s="22">
        <v>33432</v>
      </c>
      <c r="I16" s="22">
        <v>1448189</v>
      </c>
      <c r="J16" s="22">
        <v>11000</v>
      </c>
      <c r="K16" s="22">
        <v>1437189</v>
      </c>
    </row>
    <row r="17" spans="1:11" x14ac:dyDescent="0.3">
      <c r="A17" s="27" t="s">
        <v>28</v>
      </c>
      <c r="B17" s="24" t="s">
        <v>73</v>
      </c>
      <c r="C17" s="22">
        <v>33</v>
      </c>
      <c r="D17" s="22">
        <v>0</v>
      </c>
      <c r="E17" s="22">
        <v>0</v>
      </c>
      <c r="F17" s="22">
        <v>0</v>
      </c>
      <c r="G17" s="22">
        <v>0</v>
      </c>
      <c r="H17" s="22">
        <v>0</v>
      </c>
      <c r="I17" s="22">
        <v>0</v>
      </c>
      <c r="J17" s="22">
        <v>0</v>
      </c>
      <c r="K17" s="22">
        <v>0</v>
      </c>
    </row>
    <row r="18" spans="1:11" x14ac:dyDescent="0.3">
      <c r="A18" s="27" t="s">
        <v>29</v>
      </c>
      <c r="B18" s="24" t="s">
        <v>74</v>
      </c>
      <c r="C18" s="22">
        <v>2164</v>
      </c>
      <c r="D18" s="22">
        <v>42800</v>
      </c>
      <c r="E18" s="22">
        <v>3486773</v>
      </c>
      <c r="F18" s="22">
        <v>470800</v>
      </c>
      <c r="G18" s="22">
        <v>37093</v>
      </c>
      <c r="H18" s="22">
        <v>109853</v>
      </c>
      <c r="I18" s="22">
        <v>4147320</v>
      </c>
      <c r="J18" s="22">
        <v>202587</v>
      </c>
      <c r="K18" s="22">
        <v>3944733</v>
      </c>
    </row>
    <row r="19" spans="1:11" x14ac:dyDescent="0.3">
      <c r="A19" s="27" t="s">
        <v>30</v>
      </c>
      <c r="B19" s="24" t="s">
        <v>75</v>
      </c>
      <c r="C19" s="22">
        <v>8</v>
      </c>
      <c r="D19" s="22">
        <v>0</v>
      </c>
      <c r="E19" s="22">
        <v>30000</v>
      </c>
      <c r="F19" s="22">
        <v>0</v>
      </c>
      <c r="G19" s="22">
        <v>0</v>
      </c>
      <c r="H19" s="22">
        <v>0</v>
      </c>
      <c r="I19" s="22">
        <v>30000</v>
      </c>
      <c r="J19" s="22">
        <v>0</v>
      </c>
      <c r="K19" s="22">
        <v>30000</v>
      </c>
    </row>
    <row r="20" spans="1:11" x14ac:dyDescent="0.3">
      <c r="A20" s="27" t="s">
        <v>31</v>
      </c>
      <c r="B20" s="24" t="s">
        <v>98</v>
      </c>
      <c r="C20" s="22">
        <v>264</v>
      </c>
      <c r="D20" s="22">
        <v>79933</v>
      </c>
      <c r="E20" s="22">
        <v>8556</v>
      </c>
      <c r="F20" s="22">
        <v>2444</v>
      </c>
      <c r="G20" s="22">
        <v>733</v>
      </c>
      <c r="H20" s="22">
        <v>0</v>
      </c>
      <c r="I20" s="22">
        <v>91667</v>
      </c>
      <c r="J20" s="22">
        <v>7333</v>
      </c>
      <c r="K20" s="22">
        <v>84333</v>
      </c>
    </row>
    <row r="21" spans="1:11" x14ac:dyDescent="0.3">
      <c r="A21" s="27" t="s">
        <v>33</v>
      </c>
      <c r="B21" s="24" t="s">
        <v>32</v>
      </c>
      <c r="C21" s="22">
        <v>1</v>
      </c>
      <c r="D21" s="22">
        <v>0</v>
      </c>
      <c r="E21" s="22">
        <v>0</v>
      </c>
      <c r="F21" s="22">
        <v>0</v>
      </c>
      <c r="G21" s="22">
        <v>0</v>
      </c>
      <c r="H21" s="22">
        <v>0</v>
      </c>
      <c r="I21" s="22">
        <v>0</v>
      </c>
      <c r="J21" s="22">
        <v>0</v>
      </c>
      <c r="K21" s="22">
        <v>0</v>
      </c>
    </row>
    <row r="22" spans="1:11" x14ac:dyDescent="0.3">
      <c r="A22" s="27" t="s">
        <v>35</v>
      </c>
      <c r="B22" s="24" t="s">
        <v>34</v>
      </c>
      <c r="C22" s="22">
        <v>13</v>
      </c>
      <c r="D22" s="22">
        <v>0</v>
      </c>
      <c r="E22" s="22">
        <v>0</v>
      </c>
      <c r="F22" s="22">
        <v>0</v>
      </c>
      <c r="G22" s="22">
        <v>0</v>
      </c>
      <c r="H22" s="22">
        <v>0</v>
      </c>
      <c r="I22" s="22">
        <v>0</v>
      </c>
      <c r="J22" s="22">
        <v>0</v>
      </c>
      <c r="K22" s="22">
        <v>0</v>
      </c>
    </row>
    <row r="23" spans="1:11" x14ac:dyDescent="0.3">
      <c r="A23" s="27" t="s">
        <v>36</v>
      </c>
      <c r="B23" s="24" t="s">
        <v>76</v>
      </c>
      <c r="C23" s="22">
        <v>245</v>
      </c>
      <c r="D23" s="22">
        <v>624857</v>
      </c>
      <c r="E23" s="22">
        <v>243746</v>
      </c>
      <c r="F23" s="22">
        <v>1950</v>
      </c>
      <c r="G23" s="22">
        <v>450</v>
      </c>
      <c r="H23" s="22">
        <v>4350</v>
      </c>
      <c r="I23" s="22">
        <v>875354</v>
      </c>
      <c r="J23" s="22">
        <v>31114</v>
      </c>
      <c r="K23" s="22">
        <v>844239</v>
      </c>
    </row>
    <row r="24" spans="1:11" x14ac:dyDescent="0.3">
      <c r="A24" s="27" t="s">
        <v>37</v>
      </c>
      <c r="B24" s="24" t="s">
        <v>77</v>
      </c>
      <c r="C24" s="22">
        <v>51</v>
      </c>
      <c r="D24" s="22">
        <v>15000</v>
      </c>
      <c r="E24" s="22">
        <v>0</v>
      </c>
      <c r="F24" s="22">
        <v>15350</v>
      </c>
      <c r="G24" s="22">
        <v>8000</v>
      </c>
      <c r="H24" s="22">
        <v>0</v>
      </c>
      <c r="I24" s="22">
        <v>38350</v>
      </c>
      <c r="J24" s="22">
        <v>0</v>
      </c>
      <c r="K24" s="22">
        <v>38350</v>
      </c>
    </row>
    <row r="25" spans="1:11" x14ac:dyDescent="0.3">
      <c r="A25" s="27" t="s">
        <v>39</v>
      </c>
      <c r="B25" s="24" t="s">
        <v>38</v>
      </c>
      <c r="C25" s="22">
        <v>1014</v>
      </c>
      <c r="D25" s="22">
        <v>181632</v>
      </c>
      <c r="E25" s="22">
        <v>1937780</v>
      </c>
      <c r="F25" s="22">
        <v>4673552</v>
      </c>
      <c r="G25" s="22">
        <v>5760</v>
      </c>
      <c r="H25" s="22">
        <v>181900</v>
      </c>
      <c r="I25" s="22">
        <v>6980624</v>
      </c>
      <c r="J25" s="22">
        <v>25920</v>
      </c>
      <c r="K25" s="22">
        <v>6954704</v>
      </c>
    </row>
    <row r="26" spans="1:11" x14ac:dyDescent="0.3">
      <c r="A26" s="27" t="s">
        <v>41</v>
      </c>
      <c r="B26" s="24" t="s">
        <v>40</v>
      </c>
      <c r="C26" s="22">
        <v>7</v>
      </c>
      <c r="D26" s="22">
        <v>0</v>
      </c>
      <c r="E26" s="22">
        <v>0</v>
      </c>
      <c r="F26" s="22">
        <v>19500</v>
      </c>
      <c r="G26" s="22">
        <v>0</v>
      </c>
      <c r="H26" s="22">
        <v>0</v>
      </c>
      <c r="I26" s="22">
        <v>19500</v>
      </c>
      <c r="J26" s="22">
        <v>0</v>
      </c>
      <c r="K26" s="22">
        <v>19500</v>
      </c>
    </row>
    <row r="27" spans="1:11" x14ac:dyDescent="0.3">
      <c r="A27" s="27" t="s">
        <v>42</v>
      </c>
      <c r="B27" s="24" t="s">
        <v>78</v>
      </c>
      <c r="C27" s="22">
        <v>5</v>
      </c>
      <c r="D27" s="22">
        <v>1271761</v>
      </c>
      <c r="E27" s="22">
        <v>142552582</v>
      </c>
      <c r="F27" s="22">
        <v>2419356</v>
      </c>
      <c r="G27" s="22">
        <v>1705688</v>
      </c>
      <c r="H27" s="22">
        <v>106634</v>
      </c>
      <c r="I27" s="22">
        <v>148056021</v>
      </c>
      <c r="J27" s="22">
        <v>4000</v>
      </c>
      <c r="K27" s="22">
        <v>148052021</v>
      </c>
    </row>
    <row r="28" spans="1:11" x14ac:dyDescent="0.3">
      <c r="A28" s="27" t="s">
        <v>43</v>
      </c>
      <c r="B28" s="24" t="s">
        <v>79</v>
      </c>
      <c r="C28" s="22">
        <v>3465</v>
      </c>
      <c r="D28" s="22">
        <v>1931187</v>
      </c>
      <c r="E28" s="22">
        <v>8829282</v>
      </c>
      <c r="F28" s="22">
        <v>178501</v>
      </c>
      <c r="G28" s="22">
        <v>134263</v>
      </c>
      <c r="H28" s="22">
        <v>853040</v>
      </c>
      <c r="I28" s="22">
        <v>11926273</v>
      </c>
      <c r="J28" s="22">
        <v>465993</v>
      </c>
      <c r="K28" s="22">
        <v>11460279</v>
      </c>
    </row>
    <row r="29" spans="1:11" x14ac:dyDescent="0.3">
      <c r="A29" s="27" t="s">
        <v>44</v>
      </c>
      <c r="B29" s="24" t="s">
        <v>80</v>
      </c>
      <c r="C29" s="22">
        <v>950</v>
      </c>
      <c r="D29" s="22">
        <v>84235</v>
      </c>
      <c r="E29" s="22">
        <v>2431257</v>
      </c>
      <c r="F29" s="22">
        <v>49610</v>
      </c>
      <c r="G29" s="22">
        <v>70295</v>
      </c>
      <c r="H29" s="22">
        <v>587217</v>
      </c>
      <c r="I29" s="22">
        <v>3222615</v>
      </c>
      <c r="J29" s="22">
        <v>175746</v>
      </c>
      <c r="K29" s="22">
        <v>3046869</v>
      </c>
    </row>
    <row r="30" spans="1:11" x14ac:dyDescent="0.3">
      <c r="A30" s="27" t="s">
        <v>45</v>
      </c>
      <c r="B30" s="24" t="s">
        <v>81</v>
      </c>
      <c r="C30" s="22">
        <v>1</v>
      </c>
      <c r="D30" s="22">
        <v>0</v>
      </c>
      <c r="E30" s="22">
        <v>0</v>
      </c>
      <c r="F30" s="22">
        <v>0</v>
      </c>
      <c r="G30" s="22">
        <v>0</v>
      </c>
      <c r="H30" s="22">
        <v>0</v>
      </c>
      <c r="I30" s="22">
        <v>0</v>
      </c>
      <c r="J30" s="22">
        <v>0</v>
      </c>
      <c r="K30" s="22">
        <v>0</v>
      </c>
    </row>
    <row r="31" spans="1:11" x14ac:dyDescent="0.3">
      <c r="A31" s="27" t="s">
        <v>46</v>
      </c>
      <c r="B31" s="24" t="s">
        <v>82</v>
      </c>
      <c r="C31" s="22">
        <v>12</v>
      </c>
      <c r="D31" s="22">
        <v>1000</v>
      </c>
      <c r="E31" s="22">
        <v>25000</v>
      </c>
      <c r="F31" s="22">
        <v>0</v>
      </c>
      <c r="G31" s="22">
        <v>1000</v>
      </c>
      <c r="H31" s="22">
        <v>0</v>
      </c>
      <c r="I31" s="22">
        <v>27000</v>
      </c>
      <c r="J31" s="22">
        <v>0</v>
      </c>
      <c r="K31" s="22">
        <v>27000</v>
      </c>
    </row>
    <row r="32" spans="1:11" x14ac:dyDescent="0.3">
      <c r="A32" s="27" t="s">
        <v>47</v>
      </c>
      <c r="B32" s="24" t="s">
        <v>83</v>
      </c>
      <c r="C32" s="22">
        <v>5907</v>
      </c>
      <c r="D32" s="22">
        <v>1097245</v>
      </c>
      <c r="E32" s="22">
        <v>4537409</v>
      </c>
      <c r="F32" s="22">
        <v>1442045</v>
      </c>
      <c r="G32" s="22">
        <v>100890</v>
      </c>
      <c r="H32" s="22">
        <v>614363</v>
      </c>
      <c r="I32" s="22">
        <v>7791952</v>
      </c>
      <c r="J32" s="22">
        <v>130967</v>
      </c>
      <c r="K32" s="22">
        <v>7660986</v>
      </c>
    </row>
    <row r="33" spans="1:11" x14ac:dyDescent="0.3">
      <c r="A33" s="27" t="s">
        <v>48</v>
      </c>
      <c r="B33" s="24" t="s">
        <v>84</v>
      </c>
      <c r="C33" s="22">
        <v>35</v>
      </c>
      <c r="D33" s="22">
        <v>0</v>
      </c>
      <c r="E33" s="22">
        <v>0</v>
      </c>
      <c r="F33" s="22">
        <v>0</v>
      </c>
      <c r="G33" s="22">
        <v>0</v>
      </c>
      <c r="H33" s="22">
        <v>0</v>
      </c>
      <c r="I33" s="22">
        <v>0</v>
      </c>
      <c r="J33" s="22">
        <v>0</v>
      </c>
      <c r="K33" s="22">
        <v>0</v>
      </c>
    </row>
    <row r="34" spans="1:11" x14ac:dyDescent="0.3">
      <c r="A34" s="27" t="s">
        <v>49</v>
      </c>
      <c r="B34" s="24" t="s">
        <v>85</v>
      </c>
      <c r="C34" s="22">
        <v>31</v>
      </c>
      <c r="D34" s="22">
        <v>36167</v>
      </c>
      <c r="E34" s="22">
        <v>43917</v>
      </c>
      <c r="F34" s="22">
        <v>0</v>
      </c>
      <c r="G34" s="22">
        <v>0</v>
      </c>
      <c r="H34" s="22">
        <v>0</v>
      </c>
      <c r="I34" s="22">
        <v>80083</v>
      </c>
      <c r="J34" s="22">
        <v>0</v>
      </c>
      <c r="K34" s="22">
        <v>80083</v>
      </c>
    </row>
    <row r="35" spans="1:11" x14ac:dyDescent="0.3">
      <c r="A35" s="27" t="s">
        <v>50</v>
      </c>
      <c r="B35" s="24" t="s">
        <v>86</v>
      </c>
      <c r="C35" s="22">
        <v>481</v>
      </c>
      <c r="D35" s="22">
        <v>0</v>
      </c>
      <c r="E35" s="22">
        <v>2047500</v>
      </c>
      <c r="F35" s="22">
        <v>388088</v>
      </c>
      <c r="G35" s="22">
        <v>5353</v>
      </c>
      <c r="H35" s="22">
        <v>133824</v>
      </c>
      <c r="I35" s="22">
        <v>2574765</v>
      </c>
      <c r="J35" s="22">
        <v>424221</v>
      </c>
      <c r="K35" s="22">
        <v>2150544</v>
      </c>
    </row>
    <row r="36" spans="1:11" x14ac:dyDescent="0.3">
      <c r="A36" s="27" t="s">
        <v>51</v>
      </c>
      <c r="B36" s="24" t="s">
        <v>87</v>
      </c>
      <c r="C36" s="22">
        <v>163</v>
      </c>
      <c r="D36" s="22">
        <v>1200</v>
      </c>
      <c r="E36" s="22">
        <v>80744</v>
      </c>
      <c r="F36" s="22">
        <v>100</v>
      </c>
      <c r="G36" s="22">
        <v>2000</v>
      </c>
      <c r="H36" s="22">
        <v>0</v>
      </c>
      <c r="I36" s="22">
        <v>84044</v>
      </c>
      <c r="J36" s="22">
        <v>1400</v>
      </c>
      <c r="K36" s="22">
        <v>82644</v>
      </c>
    </row>
    <row r="37" spans="1:11" x14ac:dyDescent="0.3">
      <c r="A37" s="27" t="s">
        <v>52</v>
      </c>
      <c r="B37" s="24" t="s">
        <v>88</v>
      </c>
      <c r="C37" s="22">
        <v>23</v>
      </c>
      <c r="D37" s="22">
        <v>0</v>
      </c>
      <c r="E37" s="22">
        <v>76667</v>
      </c>
      <c r="F37" s="22">
        <v>0</v>
      </c>
      <c r="G37" s="22">
        <v>0</v>
      </c>
      <c r="H37" s="22">
        <v>0</v>
      </c>
      <c r="I37" s="22">
        <v>76667</v>
      </c>
      <c r="J37" s="22">
        <v>16667</v>
      </c>
      <c r="K37" s="22">
        <v>60000</v>
      </c>
    </row>
    <row r="38" spans="1:11" x14ac:dyDescent="0.3">
      <c r="A38" s="27" t="s">
        <v>54</v>
      </c>
      <c r="B38" s="24" t="s">
        <v>53</v>
      </c>
      <c r="C38" s="22">
        <v>1</v>
      </c>
      <c r="D38" s="22">
        <v>0</v>
      </c>
      <c r="E38" s="22">
        <v>0</v>
      </c>
      <c r="F38" s="22">
        <v>0</v>
      </c>
      <c r="G38" s="22">
        <v>0</v>
      </c>
      <c r="H38" s="22">
        <v>0</v>
      </c>
      <c r="I38" s="22">
        <v>0</v>
      </c>
      <c r="J38" s="22">
        <v>0</v>
      </c>
      <c r="K38" s="22">
        <v>0</v>
      </c>
    </row>
    <row r="39" spans="1:11" x14ac:dyDescent="0.3">
      <c r="A39" s="27" t="s">
        <v>56</v>
      </c>
      <c r="B39" s="24" t="s">
        <v>55</v>
      </c>
      <c r="C39" s="22">
        <v>13</v>
      </c>
      <c r="D39" s="22">
        <v>0</v>
      </c>
      <c r="E39" s="22">
        <v>57000</v>
      </c>
      <c r="F39" s="22">
        <v>1500</v>
      </c>
      <c r="G39" s="22">
        <v>0</v>
      </c>
      <c r="H39" s="22">
        <v>0</v>
      </c>
      <c r="I39" s="22">
        <v>58500</v>
      </c>
      <c r="J39" s="22">
        <v>0</v>
      </c>
      <c r="K39" s="22">
        <v>58500</v>
      </c>
    </row>
    <row r="40" spans="1:11" x14ac:dyDescent="0.3">
      <c r="A40" s="27" t="s">
        <v>58</v>
      </c>
      <c r="B40" s="24" t="s">
        <v>57</v>
      </c>
      <c r="C40" s="22">
        <v>2</v>
      </c>
      <c r="D40" s="22">
        <v>0</v>
      </c>
      <c r="E40" s="22">
        <v>0</v>
      </c>
      <c r="F40" s="22">
        <v>0</v>
      </c>
      <c r="G40" s="22">
        <v>0</v>
      </c>
      <c r="H40" s="22">
        <v>0</v>
      </c>
      <c r="I40" s="22">
        <v>0</v>
      </c>
      <c r="J40" s="22">
        <v>0</v>
      </c>
      <c r="K40" s="22">
        <v>0</v>
      </c>
    </row>
    <row r="41" spans="1:11" x14ac:dyDescent="0.3">
      <c r="A41" s="27" t="s">
        <v>59</v>
      </c>
      <c r="B41" s="24" t="s">
        <v>89</v>
      </c>
      <c r="C41" s="22">
        <v>1</v>
      </c>
      <c r="D41" s="22">
        <v>0</v>
      </c>
      <c r="E41" s="22">
        <v>0</v>
      </c>
      <c r="F41" s="22">
        <v>0</v>
      </c>
      <c r="G41" s="22">
        <v>0</v>
      </c>
      <c r="H41" s="22">
        <v>0</v>
      </c>
      <c r="I41" s="22">
        <v>0</v>
      </c>
      <c r="J41" s="22">
        <v>0</v>
      </c>
      <c r="K41" s="22">
        <v>0</v>
      </c>
    </row>
    <row r="42" spans="1:11" x14ac:dyDescent="0.3">
      <c r="A42" s="27" t="s">
        <v>60</v>
      </c>
      <c r="B42" s="24" t="s">
        <v>90</v>
      </c>
      <c r="C42" s="22">
        <v>3</v>
      </c>
      <c r="D42" s="22">
        <v>0</v>
      </c>
      <c r="E42" s="22">
        <v>0</v>
      </c>
      <c r="F42" s="22">
        <v>4600</v>
      </c>
      <c r="G42" s="22">
        <v>0</v>
      </c>
      <c r="H42" s="22">
        <v>0</v>
      </c>
      <c r="I42" s="22">
        <v>4600</v>
      </c>
      <c r="J42" s="22">
        <v>0</v>
      </c>
      <c r="K42" s="22">
        <v>4600</v>
      </c>
    </row>
    <row r="43" spans="1:11" x14ac:dyDescent="0.3">
      <c r="A43" s="27" t="s">
        <v>61</v>
      </c>
      <c r="B43" s="24" t="s">
        <v>91</v>
      </c>
      <c r="C43" s="22">
        <v>162</v>
      </c>
      <c r="D43" s="22">
        <v>136657</v>
      </c>
      <c r="E43" s="22">
        <v>105793</v>
      </c>
      <c r="F43" s="22">
        <v>0</v>
      </c>
      <c r="G43" s="22">
        <v>139871</v>
      </c>
      <c r="H43" s="22">
        <v>92993</v>
      </c>
      <c r="I43" s="22">
        <v>475314</v>
      </c>
      <c r="J43" s="22">
        <v>97945</v>
      </c>
      <c r="K43" s="22">
        <v>377369</v>
      </c>
    </row>
    <row r="44" spans="1:11" x14ac:dyDescent="0.3">
      <c r="A44" s="27" t="s">
        <v>62</v>
      </c>
      <c r="B44" s="24" t="s">
        <v>92</v>
      </c>
      <c r="C44" s="22">
        <v>96</v>
      </c>
      <c r="D44" s="22">
        <v>9600</v>
      </c>
      <c r="E44" s="22">
        <v>0</v>
      </c>
      <c r="F44" s="22">
        <v>0</v>
      </c>
      <c r="G44" s="22">
        <v>2880</v>
      </c>
      <c r="H44" s="22">
        <v>0</v>
      </c>
      <c r="I44" s="22">
        <v>12480</v>
      </c>
      <c r="J44" s="22">
        <v>0</v>
      </c>
      <c r="K44" s="22">
        <v>12480</v>
      </c>
    </row>
    <row r="45" spans="1:11" x14ac:dyDescent="0.3">
      <c r="A45" s="27" t="s">
        <v>63</v>
      </c>
      <c r="B45" s="24" t="s">
        <v>93</v>
      </c>
      <c r="C45" s="22">
        <v>498</v>
      </c>
      <c r="D45" s="22">
        <v>0</v>
      </c>
      <c r="E45" s="22">
        <v>102529</v>
      </c>
      <c r="F45" s="22">
        <v>0</v>
      </c>
      <c r="G45" s="22">
        <v>0</v>
      </c>
      <c r="H45" s="22">
        <v>35153</v>
      </c>
      <c r="I45" s="22">
        <v>137682</v>
      </c>
      <c r="J45" s="22">
        <v>0</v>
      </c>
      <c r="K45" s="22">
        <v>137682</v>
      </c>
    </row>
    <row r="46" spans="1:11" x14ac:dyDescent="0.3">
      <c r="A46" s="33" t="s">
        <v>64</v>
      </c>
      <c r="B46" s="32" t="s">
        <v>94</v>
      </c>
      <c r="C46" s="22">
        <v>33</v>
      </c>
      <c r="D46" s="22">
        <v>0</v>
      </c>
      <c r="E46" s="22">
        <v>275000</v>
      </c>
      <c r="F46" s="22">
        <v>0</v>
      </c>
      <c r="G46" s="22">
        <v>0</v>
      </c>
      <c r="H46" s="22">
        <v>0</v>
      </c>
      <c r="I46" s="22">
        <v>275000</v>
      </c>
      <c r="J46" s="22">
        <v>0</v>
      </c>
      <c r="K46" s="22">
        <v>275000</v>
      </c>
    </row>
  </sheetData>
  <pageMargins left="0.7" right="0.7" top="0.75" bottom="0.75" header="0.3" footer="0.3"/>
  <pageSetup orientation="portrait" horizontalDpi="300" verticalDpi="300" r:id="rId1"/>
  <ignoredErrors>
    <ignoredError sqref="A2:A46" numberStoredAsText="1"/>
  </ignoredError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C7EBA56-1C8C-4800-8737-5F9C1DBA6B74}">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دليل النشاط</vt:lpstr>
      <vt:lpstr>المنشئات - مشتغلين-انتاج</vt:lpstr>
      <vt:lpstr>الاستهلاك الوسيط والقيمة المضاف</vt:lpstr>
      <vt:lpstr>تعويضات المشتغلين المدفوعة</vt:lpstr>
      <vt:lpstr>مستلزمات الانتاج السلعية</vt:lpstr>
      <vt:lpstr>مستلزمات الانتاج الخدمية</vt:lpstr>
      <vt:lpstr>الانتاج الرئيسي والثانوي</vt:lpstr>
      <vt:lpstr>الضرائب</vt:lpstr>
      <vt:lpstr>التكوين الرأسمالي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T.Musbah</dc:creator>
  <cp:lastModifiedBy>T.Musbah</cp:lastModifiedBy>
  <dcterms:created xsi:type="dcterms:W3CDTF">2025-06-27T21:26:40Z</dcterms:created>
  <dcterms:modified xsi:type="dcterms:W3CDTF">2025-07-22T06:07:09Z</dcterms:modified>
</cp:coreProperties>
</file>